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<sst xmlns="http://schemas.openxmlformats.org/spreadsheetml/2006/main" count="79" uniqueCount="69">
  <si>
    <t>www.oskwarek.pl</t>
  </si>
  <si>
    <t>Średnia z przedmiotu</t>
  </si>
  <si>
    <t>Nr z dziennika</t>
  </si>
  <si>
    <t>Średnia bez religii</t>
  </si>
  <si>
    <t>Średnia z religią</t>
  </si>
  <si>
    <t>Zachowanie</t>
  </si>
  <si>
    <t>Religia</t>
  </si>
  <si>
    <t>ilość szóstek</t>
  </si>
  <si>
    <t>ilość piątek</t>
  </si>
  <si>
    <t>ilość czwórek</t>
  </si>
  <si>
    <t>ilość trójek</t>
  </si>
  <si>
    <t>ilość dwójek</t>
  </si>
  <si>
    <t>ilość jedynek</t>
  </si>
  <si>
    <t>razem ilosć ocen</t>
  </si>
  <si>
    <t>Ocena liczbą</t>
  </si>
  <si>
    <t>Skala ocen zachowanie</t>
  </si>
  <si>
    <t>Skala ocen przedmioty</t>
  </si>
  <si>
    <t>naganne</t>
  </si>
  <si>
    <t>niedostateczny</t>
  </si>
  <si>
    <t>nieodpowiednie</t>
  </si>
  <si>
    <t>dopuszczający</t>
  </si>
  <si>
    <t>dostateczny</t>
  </si>
  <si>
    <t>dobre</t>
  </si>
  <si>
    <t>dobry</t>
  </si>
  <si>
    <t>bardzo dobre</t>
  </si>
  <si>
    <t>bardzo dobry</t>
  </si>
  <si>
    <t>celujący</t>
  </si>
  <si>
    <t>razem</t>
  </si>
  <si>
    <t>bez rel</t>
  </si>
  <si>
    <t>z rel</t>
  </si>
  <si>
    <t>Ilość szóstek</t>
  </si>
  <si>
    <t>Ilość piątek</t>
  </si>
  <si>
    <t>Ilość czwórek</t>
  </si>
  <si>
    <t>Ilość trójek</t>
  </si>
  <si>
    <t>Ilość dwójek</t>
  </si>
  <si>
    <t>Ilość jedynek</t>
  </si>
  <si>
    <t>Razem ilość ocen</t>
  </si>
  <si>
    <t>Suma ocen</t>
  </si>
  <si>
    <t>Ilość uczniów</t>
  </si>
  <si>
    <t>Średnia klasy</t>
  </si>
  <si>
    <t>wzorowe</t>
  </si>
  <si>
    <t>poprawne</t>
  </si>
  <si>
    <t>Język polski</t>
  </si>
  <si>
    <t>Język angielski</t>
  </si>
  <si>
    <t>Język niemiecki</t>
  </si>
  <si>
    <t>Matematyka</t>
  </si>
  <si>
    <t>Geografia</t>
  </si>
  <si>
    <t>Fizyka</t>
  </si>
  <si>
    <t>Chemia</t>
  </si>
  <si>
    <t>Biologia</t>
  </si>
  <si>
    <t>Historia</t>
  </si>
  <si>
    <t>W.O.S.</t>
  </si>
  <si>
    <t>Informatyka</t>
  </si>
  <si>
    <t>Technika</t>
  </si>
  <si>
    <t>Sztuka lub plastyka</t>
  </si>
  <si>
    <t>Wychowanie fizyczne</t>
  </si>
  <si>
    <t>Kształcenie słuchu</t>
  </si>
  <si>
    <t>Zasady muzyki</t>
  </si>
  <si>
    <t>Literatura muzyczna</t>
  </si>
  <si>
    <t>Instrument główny</t>
  </si>
  <si>
    <t>Instrument dodatkowy</t>
  </si>
  <si>
    <t>Zespoły wokalne</t>
  </si>
  <si>
    <t>Emisja głosu</t>
  </si>
  <si>
    <t>Przedmiot dodatkowy 1</t>
  </si>
  <si>
    <t>Przedmiot dodatkowy 2</t>
  </si>
  <si>
    <t>Przedmiot dodatkowy 3</t>
  </si>
  <si>
    <t>bez religii</t>
  </si>
  <si>
    <t>z religią</t>
  </si>
  <si>
    <t>W pomarańczowe pola oceny uczniów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</si>
</sst>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12"/>
      <name val="Arial CE"/>
      <family val="2"/>
    </font>
    <font>
      <sz val="8"/>
      <name val="Arial CE"/>
      <family val="2"/>
    </font>
    <font>
      <b/>
      <u val="single"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>
      <alignment textRotation="90"/>
    </xf>
    <xf numFmtId="0" fontId="2" fillId="0" borderId="0" xfId="0" applyFont="1" applyAlignment="1">
      <alignment/>
    </xf>
    <xf numFmtId="0" fontId="4" fillId="0" borderId="1" xfId="0" applyFont="1" applyBorder="1" applyAlignment="1">
      <alignment/>
    </xf>
    <xf numFmtId="2" fontId="1" fillId="2" borderId="1" xfId="0" applyNumberFormat="1" applyFont="1" applyFill="1" applyBorder="1" applyAlignment="1">
      <alignment/>
    </xf>
    <xf numFmtId="0" fontId="5" fillId="0" borderId="1" xfId="0" applyFont="1" applyBorder="1" applyAlignment="1">
      <alignment/>
    </xf>
    <xf numFmtId="2" fontId="2" fillId="2" borderId="1" xfId="0" applyNumberFormat="1" applyFont="1" applyFill="1" applyBorder="1" applyAlignment="1">
      <alignment textRotation="90" wrapText="1"/>
    </xf>
    <xf numFmtId="2" fontId="1" fillId="2" borderId="1" xfId="0" applyNumberFormat="1" applyFont="1" applyFill="1" applyBorder="1" applyAlignment="1">
      <alignment textRotation="90" wrapText="1"/>
    </xf>
    <xf numFmtId="0" fontId="1" fillId="0" borderId="1" xfId="0" applyFont="1" applyBorder="1" applyAlignment="1">
      <alignment textRotation="90"/>
    </xf>
    <xf numFmtId="0" fontId="1" fillId="3" borderId="1" xfId="0" applyFont="1" applyFill="1" applyBorder="1" applyAlignment="1">
      <alignment textRotation="90"/>
    </xf>
    <xf numFmtId="0" fontId="2" fillId="0" borderId="1" xfId="0" applyFont="1" applyBorder="1" applyAlignment="1">
      <alignment textRotation="90"/>
    </xf>
    <xf numFmtId="2" fontId="1" fillId="2" borderId="1" xfId="0" applyNumberFormat="1" applyFont="1" applyFill="1" applyBorder="1" applyAlignment="1">
      <alignment/>
    </xf>
    <xf numFmtId="0" fontId="1" fillId="4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6" fillId="0" borderId="1" xfId="0" applyFont="1" applyBorder="1" applyAlignment="1">
      <alignment/>
    </xf>
    <xf numFmtId="2" fontId="2" fillId="0" borderId="1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2" fontId="2" fillId="0" borderId="2" xfId="0" applyNumberFormat="1" applyFont="1" applyBorder="1" applyAlignment="1">
      <alignment/>
    </xf>
    <xf numFmtId="2" fontId="1" fillId="0" borderId="2" xfId="0" applyNumberFormat="1" applyFont="1" applyBorder="1" applyAlignment="1">
      <alignment/>
    </xf>
    <xf numFmtId="0" fontId="2" fillId="0" borderId="1" xfId="0" applyNumberFormat="1" applyFont="1" applyBorder="1" applyAlignment="1">
      <alignment/>
    </xf>
    <xf numFmtId="0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6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2" fontId="3" fillId="3" borderId="3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wrapText="1"/>
    </xf>
    <xf numFmtId="2" fontId="3" fillId="3" borderId="0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1" fillId="0" borderId="1" xfId="0" applyFont="1" applyFill="1" applyBorder="1" applyAlignment="1">
      <alignment textRotation="9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4">
    <dxf>
      <fill>
        <patternFill patternType="solid">
          <fgColor rgb="FF33CCCC"/>
          <bgColor rgb="FF00FF00"/>
        </patternFill>
      </fill>
      <border/>
    </dxf>
    <dxf>
      <fill>
        <patternFill patternType="solid">
          <fgColor rgb="FFCCFFFF"/>
          <bgColor rgb="FFCCFFCC"/>
        </patternFill>
      </fill>
      <border/>
    </dxf>
    <dxf>
      <fill>
        <patternFill patternType="solid">
          <fgColor rgb="FF993300"/>
          <bgColor rgb="FFFF0000"/>
        </patternFill>
      </fill>
      <border/>
    </dxf>
    <dxf>
      <fill>
        <patternFill patternType="solid">
          <fgColor rgb="FFFFFFCC"/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skwarek.pl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53"/>
  <sheetViews>
    <sheetView tabSelected="1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1" sqref="C1:T1"/>
    </sheetView>
  </sheetViews>
  <sheetFormatPr defaultColWidth="9.140625" defaultRowHeight="12.75"/>
  <cols>
    <col min="1" max="1" width="14.421875" style="1" customWidth="1"/>
    <col min="2" max="2" width="5.8515625" style="2" customWidth="1"/>
    <col min="3" max="3" width="5.57421875" style="2" customWidth="1"/>
    <col min="4" max="4" width="4.7109375" style="3" customWidth="1"/>
    <col min="5" max="5" width="4.7109375" style="1" customWidth="1"/>
    <col min="6" max="6" width="4.421875" style="1" customWidth="1"/>
    <col min="7" max="7" width="4.28125" style="1" customWidth="1"/>
    <col min="8" max="8" width="4.57421875" style="1" customWidth="1"/>
    <col min="9" max="11" width="4.421875" style="1" customWidth="1"/>
    <col min="12" max="12" width="4.57421875" style="1" customWidth="1"/>
    <col min="13" max="14" width="4.8515625" style="1" customWidth="1"/>
    <col min="15" max="15" width="4.7109375" style="1" customWidth="1"/>
    <col min="16" max="17" width="4.8515625" style="1" customWidth="1"/>
    <col min="18" max="19" width="4.7109375" style="1" customWidth="1"/>
    <col min="20" max="29" width="4.57421875" style="1" customWidth="1"/>
    <col min="30" max="35" width="3.00390625" style="1" customWidth="1"/>
    <col min="36" max="36" width="3.00390625" style="4" customWidth="1"/>
    <col min="37" max="42" width="3.00390625" style="1" customWidth="1"/>
    <col min="43" max="43" width="3.00390625" style="4" customWidth="1"/>
    <col min="44" max="16384" width="9.140625" style="1" customWidth="1"/>
  </cols>
  <sheetData>
    <row r="1" spans="3:29" ht="11.25">
      <c r="C1" s="34" t="s">
        <v>68</v>
      </c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6"/>
      <c r="V1" s="36"/>
      <c r="W1" s="36"/>
      <c r="X1" s="36"/>
      <c r="Y1" s="36"/>
      <c r="Z1" s="36"/>
      <c r="AA1" s="36"/>
      <c r="AB1" s="36"/>
      <c r="AC1" s="36"/>
    </row>
    <row r="2" spans="1:43" ht="23.25" customHeight="1">
      <c r="A2" s="5" t="s">
        <v>0</v>
      </c>
      <c r="B2" s="35" t="s">
        <v>1</v>
      </c>
      <c r="C2" s="35"/>
      <c r="D2" s="6">
        <f aca="true" t="shared" si="0" ref="D2:T2">IF(COUNTA(D4:D38)=0,"",AVERAGE(D4:D38))</f>
      </c>
      <c r="E2" s="6">
        <f t="shared" si="0"/>
      </c>
      <c r="F2" s="6">
        <f t="shared" si="0"/>
      </c>
      <c r="G2" s="6">
        <f t="shared" si="0"/>
      </c>
      <c r="H2" s="6">
        <f t="shared" si="0"/>
      </c>
      <c r="I2" s="6">
        <f t="shared" si="0"/>
      </c>
      <c r="J2" s="6">
        <f t="shared" si="0"/>
      </c>
      <c r="K2" s="6">
        <f t="shared" si="0"/>
      </c>
      <c r="L2" s="6">
        <f t="shared" si="0"/>
      </c>
      <c r="M2" s="6">
        <f t="shared" si="0"/>
      </c>
      <c r="N2" s="6">
        <f t="shared" si="0"/>
      </c>
      <c r="O2" s="6">
        <f t="shared" si="0"/>
      </c>
      <c r="P2" s="6">
        <f t="shared" si="0"/>
      </c>
      <c r="Q2" s="6">
        <f t="shared" si="0"/>
      </c>
      <c r="R2" s="6">
        <f t="shared" si="0"/>
      </c>
      <c r="S2" s="6">
        <f t="shared" si="0"/>
      </c>
      <c r="T2" s="6">
        <f t="shared" si="0"/>
      </c>
      <c r="U2" s="6">
        <f>IF(COUNTA(U4:U38)=0,"",AVERAGE(U4:U38))</f>
      </c>
      <c r="V2" s="6">
        <f>IF(COUNTA(V4:V38)=0,"",AVERAGE(V4:V38))</f>
      </c>
      <c r="W2" s="6">
        <f>IF(COUNTA(W4:W38)=0,"",AVERAGE(W4:W38))</f>
      </c>
      <c r="X2" s="6">
        <f>IF(COUNTA(X4:X38)=0,"",AVERAGE(X4:X38))</f>
      </c>
      <c r="Y2" s="6">
        <f>IF(COUNTA(Y4:Y38)=0,"",AVERAGE(Y4:Y38))</f>
      </c>
      <c r="Z2" s="6">
        <f>IF(COUNTA(Z4:Z38)=0,"",AVERAGE(Z4:Z38))</f>
      </c>
      <c r="AA2" s="6">
        <f>IF(COUNTA(AA4:AA38)=0,"",AVERAGE(AA4:AA38))</f>
      </c>
      <c r="AB2" s="6">
        <f>IF(COUNTA(AB4:AB38)=0,"",AVERAGE(AB4:AB38))</f>
      </c>
      <c r="AC2" s="6">
        <f>IF(COUNTA(AC4:AC38)=0,"",AVERAGE(AC4:AC38))</f>
      </c>
      <c r="AD2" s="37" t="s">
        <v>66</v>
      </c>
      <c r="AE2" s="37"/>
      <c r="AF2" s="37"/>
      <c r="AG2" s="37"/>
      <c r="AH2" s="37"/>
      <c r="AI2" s="37"/>
      <c r="AJ2" s="37"/>
      <c r="AK2" s="37" t="s">
        <v>67</v>
      </c>
      <c r="AL2" s="37"/>
      <c r="AM2" s="37"/>
      <c r="AN2" s="37"/>
      <c r="AO2" s="37"/>
      <c r="AP2" s="37"/>
      <c r="AQ2" s="37"/>
    </row>
    <row r="3" spans="1:73" ht="93.75">
      <c r="A3" s="7" t="s">
        <v>2</v>
      </c>
      <c r="B3" s="8" t="s">
        <v>3</v>
      </c>
      <c r="C3" s="9" t="s">
        <v>4</v>
      </c>
      <c r="D3" s="10" t="s">
        <v>5</v>
      </c>
      <c r="E3" s="10" t="s">
        <v>6</v>
      </c>
      <c r="F3" s="38" t="s">
        <v>42</v>
      </c>
      <c r="G3" s="38" t="s">
        <v>43</v>
      </c>
      <c r="H3" s="38" t="s">
        <v>44</v>
      </c>
      <c r="I3" s="38" t="s">
        <v>45</v>
      </c>
      <c r="J3" s="38" t="s">
        <v>46</v>
      </c>
      <c r="K3" s="38" t="s">
        <v>47</v>
      </c>
      <c r="L3" s="38" t="s">
        <v>48</v>
      </c>
      <c r="M3" s="38" t="s">
        <v>49</v>
      </c>
      <c r="N3" s="38" t="s">
        <v>50</v>
      </c>
      <c r="O3" s="38" t="s">
        <v>51</v>
      </c>
      <c r="P3" s="38" t="s">
        <v>52</v>
      </c>
      <c r="Q3" s="38" t="s">
        <v>53</v>
      </c>
      <c r="R3" s="38" t="s">
        <v>54</v>
      </c>
      <c r="S3" s="38" t="s">
        <v>55</v>
      </c>
      <c r="T3" s="38" t="s">
        <v>56</v>
      </c>
      <c r="U3" s="38" t="s">
        <v>57</v>
      </c>
      <c r="V3" s="38" t="s">
        <v>58</v>
      </c>
      <c r="W3" s="38" t="s">
        <v>59</v>
      </c>
      <c r="X3" s="38" t="s">
        <v>60</v>
      </c>
      <c r="Y3" s="38" t="s">
        <v>61</v>
      </c>
      <c r="Z3" s="38" t="s">
        <v>62</v>
      </c>
      <c r="AA3" s="11" t="s">
        <v>63</v>
      </c>
      <c r="AB3" s="11" t="s">
        <v>64</v>
      </c>
      <c r="AC3" s="11" t="s">
        <v>65</v>
      </c>
      <c r="AD3" s="10" t="s">
        <v>7</v>
      </c>
      <c r="AE3" s="10" t="s">
        <v>8</v>
      </c>
      <c r="AF3" s="10" t="s">
        <v>9</v>
      </c>
      <c r="AG3" s="10" t="s">
        <v>10</v>
      </c>
      <c r="AH3" s="10" t="s">
        <v>11</v>
      </c>
      <c r="AI3" s="10" t="s">
        <v>12</v>
      </c>
      <c r="AJ3" s="12" t="s">
        <v>13</v>
      </c>
      <c r="AK3" s="10" t="s">
        <v>7</v>
      </c>
      <c r="AL3" s="10" t="s">
        <v>8</v>
      </c>
      <c r="AM3" s="10" t="s">
        <v>9</v>
      </c>
      <c r="AN3" s="10" t="s">
        <v>10</v>
      </c>
      <c r="AO3" s="10" t="s">
        <v>11</v>
      </c>
      <c r="AP3" s="10" t="s">
        <v>12</v>
      </c>
      <c r="AQ3" s="12" t="s">
        <v>13</v>
      </c>
      <c r="AR3" s="3" t="str">
        <f aca="true" t="shared" si="1" ref="AR3:BH3">D3</f>
        <v>Zachowanie</v>
      </c>
      <c r="AS3" s="3" t="str">
        <f t="shared" si="1"/>
        <v>Religia</v>
      </c>
      <c r="AT3" s="3" t="str">
        <f t="shared" si="1"/>
        <v>Język polski</v>
      </c>
      <c r="AU3" s="3" t="str">
        <f t="shared" si="1"/>
        <v>Język angielski</v>
      </c>
      <c r="AV3" s="3" t="str">
        <f t="shared" si="1"/>
        <v>Język niemiecki</v>
      </c>
      <c r="AW3" s="3" t="str">
        <f t="shared" si="1"/>
        <v>Matematyka</v>
      </c>
      <c r="AX3" s="3" t="str">
        <f t="shared" si="1"/>
        <v>Geografia</v>
      </c>
      <c r="AY3" s="3" t="str">
        <f t="shared" si="1"/>
        <v>Fizyka</v>
      </c>
      <c r="AZ3" s="3" t="str">
        <f t="shared" si="1"/>
        <v>Chemia</v>
      </c>
      <c r="BA3" s="3" t="str">
        <f t="shared" si="1"/>
        <v>Biologia</v>
      </c>
      <c r="BB3" s="3" t="str">
        <f t="shared" si="1"/>
        <v>Historia</v>
      </c>
      <c r="BC3" s="3" t="str">
        <f t="shared" si="1"/>
        <v>W.O.S.</v>
      </c>
      <c r="BD3" s="3" t="str">
        <f t="shared" si="1"/>
        <v>Informatyka</v>
      </c>
      <c r="BE3" s="3" t="str">
        <f t="shared" si="1"/>
        <v>Technika</v>
      </c>
      <c r="BF3" s="3" t="str">
        <f t="shared" si="1"/>
        <v>Sztuka lub plastyka</v>
      </c>
      <c r="BG3" s="3" t="str">
        <f t="shared" si="1"/>
        <v>Wychowanie fizyczne</v>
      </c>
      <c r="BH3" s="3" t="str">
        <f t="shared" si="1"/>
        <v>Kształcenie słuchu</v>
      </c>
      <c r="BI3" s="3" t="str">
        <f>U3</f>
        <v>Zasady muzyki</v>
      </c>
      <c r="BJ3" s="3" t="str">
        <f>V3</f>
        <v>Literatura muzyczna</v>
      </c>
      <c r="BK3" s="3" t="str">
        <f>W3</f>
        <v>Instrument główny</v>
      </c>
      <c r="BL3" s="3" t="str">
        <f>X3</f>
        <v>Instrument dodatkowy</v>
      </c>
      <c r="BM3" s="3" t="str">
        <f>Y3</f>
        <v>Zespoły wokalne</v>
      </c>
      <c r="BN3" s="3" t="str">
        <f>Z3</f>
        <v>Emisja głosu</v>
      </c>
      <c r="BO3" s="3" t="str">
        <f>AA3</f>
        <v>Przedmiot dodatkowy 1</v>
      </c>
      <c r="BP3" s="3" t="str">
        <f>AB3</f>
        <v>Przedmiot dodatkowy 2</v>
      </c>
      <c r="BQ3" s="3" t="str">
        <f>AC3</f>
        <v>Przedmiot dodatkowy 3</v>
      </c>
      <c r="BS3" s="3" t="s">
        <v>14</v>
      </c>
      <c r="BT3" s="3" t="s">
        <v>15</v>
      </c>
      <c r="BU3" s="3" t="s">
        <v>16</v>
      </c>
    </row>
    <row r="4" spans="1:73" ht="11.25">
      <c r="A4" s="5">
        <v>1</v>
      </c>
      <c r="B4" s="13">
        <f aca="true" t="shared" si="2" ref="B4:B38">IF(COUNTA(F4:T4)=0,"",AVERAGE(F4:T4))</f>
      </c>
      <c r="C4" s="13">
        <f aca="true" t="shared" si="3" ref="C4:C38">IF(COUNTA(E4:T4)=0,"",AVERAGE(E4:T4))</f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5">
        <f>COUNTIF($F4:$AC4,6)</f>
        <v>0</v>
      </c>
      <c r="AE4" s="15">
        <f>COUNTIF($F4:$AC4,5)</f>
        <v>0</v>
      </c>
      <c r="AF4" s="15">
        <f>COUNTIF($F4:$AC4,4)</f>
        <v>0</v>
      </c>
      <c r="AG4" s="15">
        <f>COUNTIF($F4:$AC4,3)</f>
        <v>0</v>
      </c>
      <c r="AH4" s="15">
        <f>COUNTIF($F4:$AC4,2)</f>
        <v>0</v>
      </c>
      <c r="AI4" s="15">
        <f>COUNTIF($F4:$AC4,1)</f>
        <v>0</v>
      </c>
      <c r="AJ4" s="16">
        <f>SUM(AD4:AI4)</f>
        <v>0</v>
      </c>
      <c r="AK4" s="15">
        <f>COUNTIF($E4:$AC4,6)</f>
        <v>0</v>
      </c>
      <c r="AL4" s="15">
        <f>COUNTIF($E4:$AC4,5)</f>
        <v>0</v>
      </c>
      <c r="AM4" s="15">
        <f>COUNTIF($E4:$AC4,4)</f>
        <v>0</v>
      </c>
      <c r="AN4" s="15">
        <f>COUNTIF($E4:$AC4,3)</f>
        <v>0</v>
      </c>
      <c r="AO4" s="15">
        <f>COUNTIF($E4:$AC4,2)</f>
        <v>0</v>
      </c>
      <c r="AP4" s="15">
        <f>COUNTIF($E4:$AC4,1)</f>
        <v>0</v>
      </c>
      <c r="AQ4" s="16">
        <f>SUM(AK4:AP4)</f>
        <v>0</v>
      </c>
      <c r="AR4" s="1">
        <f>IF(D4=BS$4,BT$4,IF(D4=BS$5,BT$5,IF(D4=BS$6,BT$6,IF(D4=BS$7,BT$7,IF(D4=BS$8,BT$8,IF(D4=BS$9,BT$9,""))))))</f>
      </c>
      <c r="AS4" s="1">
        <f>IF(E4=$BS$4,$BU$4,IF(E4=$BS$5,$BU$5,IF(E4=$BS$6,$BU$6,IF(E4=$BS$7,$BU$7,IF(E4=$BS$8,$BU$8,IF(E4=$BS$9,$BU$9,""))))))</f>
      </c>
      <c r="AT4" s="1">
        <f aca="true" t="shared" si="4" ref="AT4:BH4">IF(F4=$BS$4,$BU$4,IF(F4=$BS$5,$BU$5,IF(F4=$BS$6,$BU$6,IF(F4=$BS$7,$BU$7,IF(F4=$BS$8,$BU$8,IF(F4=$BS$9,$BU$9,""))))))</f>
      </c>
      <c r="AU4" s="1">
        <f t="shared" si="4"/>
      </c>
      <c r="AV4" s="1">
        <f t="shared" si="4"/>
      </c>
      <c r="AW4" s="1">
        <f t="shared" si="4"/>
      </c>
      <c r="AX4" s="1">
        <f t="shared" si="4"/>
      </c>
      <c r="AY4" s="1">
        <f t="shared" si="4"/>
      </c>
      <c r="AZ4" s="1">
        <f t="shared" si="4"/>
      </c>
      <c r="BA4" s="1">
        <f t="shared" si="4"/>
      </c>
      <c r="BB4" s="1">
        <f t="shared" si="4"/>
      </c>
      <c r="BC4" s="1">
        <f t="shared" si="4"/>
      </c>
      <c r="BD4" s="1">
        <f t="shared" si="4"/>
      </c>
      <c r="BE4" s="1">
        <f t="shared" si="4"/>
      </c>
      <c r="BF4" s="1">
        <f t="shared" si="4"/>
      </c>
      <c r="BG4" s="1">
        <f t="shared" si="4"/>
      </c>
      <c r="BH4" s="1">
        <f t="shared" si="4"/>
      </c>
      <c r="BI4" s="1">
        <f aca="true" t="shared" si="5" ref="BI4:BI38">IF(U4=$BS$4,$BU$4,IF(U4=$BS$5,$BU$5,IF(U4=$BS$6,$BU$6,IF(U4=$BS$7,$BU$7,IF(U4=$BS$8,$BU$8,IF(U4=$BS$9,$BU$9,""))))))</f>
      </c>
      <c r="BJ4" s="1">
        <f aca="true" t="shared" si="6" ref="BJ4:BJ38">IF(V4=$BS$4,$BU$4,IF(V4=$BS$5,$BU$5,IF(V4=$BS$6,$BU$6,IF(V4=$BS$7,$BU$7,IF(V4=$BS$8,$BU$8,IF(V4=$BS$9,$BU$9,""))))))</f>
      </c>
      <c r="BK4" s="1">
        <f aca="true" t="shared" si="7" ref="BK4:BK38">IF(W4=$BS$4,$BU$4,IF(W4=$BS$5,$BU$5,IF(W4=$BS$6,$BU$6,IF(W4=$BS$7,$BU$7,IF(W4=$BS$8,$BU$8,IF(W4=$BS$9,$BU$9,""))))))</f>
      </c>
      <c r="BL4" s="1">
        <f aca="true" t="shared" si="8" ref="BL4:BL38">IF(X4=$BS$4,$BU$4,IF(X4=$BS$5,$BU$5,IF(X4=$BS$6,$BU$6,IF(X4=$BS$7,$BU$7,IF(X4=$BS$8,$BU$8,IF(X4=$BS$9,$BU$9,""))))))</f>
      </c>
      <c r="BM4" s="1">
        <f aca="true" t="shared" si="9" ref="BM4:BM38">IF(Y4=$BS$4,$BU$4,IF(Y4=$BS$5,$BU$5,IF(Y4=$BS$6,$BU$6,IF(Y4=$BS$7,$BU$7,IF(Y4=$BS$8,$BU$8,IF(Y4=$BS$9,$BU$9,""))))))</f>
      </c>
      <c r="BN4" s="1">
        <f aca="true" t="shared" si="10" ref="BN4:BN38">IF(Z4=$BS$4,$BU$4,IF(Z4=$BS$5,$BU$5,IF(Z4=$BS$6,$BU$6,IF(Z4=$BS$7,$BU$7,IF(Z4=$BS$8,$BU$8,IF(Z4=$BS$9,$BU$9,""))))))</f>
      </c>
      <c r="BO4" s="1">
        <f aca="true" t="shared" si="11" ref="BO4:BO38">IF(AA4=$BS$4,$BU$4,IF(AA4=$BS$5,$BU$5,IF(AA4=$BS$6,$BU$6,IF(AA4=$BS$7,$BU$7,IF(AA4=$BS$8,$BU$8,IF(AA4=$BS$9,$BU$9,""))))))</f>
      </c>
      <c r="BP4" s="1">
        <f aca="true" t="shared" si="12" ref="BP4:BP38">IF(AB4=$BS$4,$BU$4,IF(AB4=$BS$5,$BU$5,IF(AB4=$BS$6,$BU$6,IF(AB4=$BS$7,$BU$7,IF(AB4=$BS$8,$BU$8,IF(AB4=$BS$9,$BU$9,""))))))</f>
      </c>
      <c r="BQ4" s="1">
        <f aca="true" t="shared" si="13" ref="BQ4:BQ38">IF(AC4=$BS$4,$BU$4,IF(AC4=$BS$5,$BU$5,IF(AC4=$BS$6,$BU$6,IF(AC4=$BS$7,$BU$7,IF(AC4=$BS$8,$BU$8,IF(AC4=$BS$9,$BU$9,""))))))</f>
      </c>
      <c r="BS4" s="1">
        <v>1</v>
      </c>
      <c r="BT4" s="1" t="s">
        <v>17</v>
      </c>
      <c r="BU4" s="1" t="s">
        <v>18</v>
      </c>
    </row>
    <row r="5" spans="1:73" ht="11.25">
      <c r="A5" s="5">
        <f>A4+1</f>
        <v>2</v>
      </c>
      <c r="B5" s="13">
        <f t="shared" si="2"/>
      </c>
      <c r="C5" s="13">
        <f t="shared" si="3"/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5">
        <f>COUNTIF($F5:$AC5,6)</f>
        <v>0</v>
      </c>
      <c r="AE5" s="15">
        <f>COUNTIF($F5:$AC5,5)</f>
        <v>0</v>
      </c>
      <c r="AF5" s="15">
        <f>COUNTIF($F5:$AC5,4)</f>
        <v>0</v>
      </c>
      <c r="AG5" s="15">
        <f>COUNTIF($F5:$AC5,3)</f>
        <v>0</v>
      </c>
      <c r="AH5" s="15">
        <f>COUNTIF($F5:$AC5,2)</f>
        <v>0</v>
      </c>
      <c r="AI5" s="15">
        <f>COUNTIF($F5:$AC5,1)</f>
        <v>0</v>
      </c>
      <c r="AJ5" s="16">
        <f aca="true" t="shared" si="14" ref="AJ5:AJ22">SUM(AD5:AI5)</f>
        <v>0</v>
      </c>
      <c r="AK5" s="15">
        <f aca="true" t="shared" si="15" ref="AK5:AK38">COUNTIF($E5:$AC5,6)</f>
        <v>0</v>
      </c>
      <c r="AL5" s="15">
        <f aca="true" t="shared" si="16" ref="AL5:AL38">COUNTIF($E5:$AC5,5)</f>
        <v>0</v>
      </c>
      <c r="AM5" s="15">
        <f aca="true" t="shared" si="17" ref="AM5:AM38">COUNTIF($E5:$AC5,4)</f>
        <v>0</v>
      </c>
      <c r="AN5" s="15">
        <f aca="true" t="shared" si="18" ref="AN5:AN38">COUNTIF($E5:$AC5,3)</f>
        <v>0</v>
      </c>
      <c r="AO5" s="15">
        <f aca="true" t="shared" si="19" ref="AO5:AO38">COUNTIF($E5:$AC5,2)</f>
        <v>0</v>
      </c>
      <c r="AP5" s="15">
        <f aca="true" t="shared" si="20" ref="AP5:AP38">COUNTIF($E5:$AC5,1)</f>
        <v>0</v>
      </c>
      <c r="AQ5" s="16">
        <f aca="true" t="shared" si="21" ref="AQ5:AQ22">SUM(AK5:AP5)</f>
        <v>0</v>
      </c>
      <c r="AR5" s="1">
        <f>IF(D5=BS$4,BT$4,IF(D5=BS$5,BT$5,IF(D5=BS$6,BT$6,IF(D5=BS$7,BT$7,IF(D5=BS$8,BT$8,IF(D5=BS$9,BT$9,""))))))</f>
      </c>
      <c r="AS5" s="1">
        <f aca="true" t="shared" si="22" ref="AS5:AS38">IF(E5=$BS$4,$BU$4,IF(E5=$BS$5,$BU$5,IF(E5=$BS$6,$BU$6,IF(E5=$BS$7,$BU$7,IF(E5=$BS$8,$BU$8,IF(E5=$BS$9,$BU$9,""))))))</f>
      </c>
      <c r="AT5" s="1">
        <f aca="true" t="shared" si="23" ref="AT5:AT38">IF(F5=$BS$4,$BU$4,IF(F5=$BS$5,$BU$5,IF(F5=$BS$6,$BU$6,IF(F5=$BS$7,$BU$7,IF(F5=$BS$8,$BU$8,IF(F5=$BS$9,$BU$9,""))))))</f>
      </c>
      <c r="AU5" s="1">
        <f aca="true" t="shared" si="24" ref="AU5:AU38">IF(G5=$BS$4,$BU$4,IF(G5=$BS$5,$BU$5,IF(G5=$BS$6,$BU$6,IF(G5=$BS$7,$BU$7,IF(G5=$BS$8,$BU$8,IF(G5=$BS$9,$BU$9,""))))))</f>
      </c>
      <c r="AV5" s="1">
        <f aca="true" t="shared" si="25" ref="AV5:AV38">IF(H5=$BS$4,$BU$4,IF(H5=$BS$5,$BU$5,IF(H5=$BS$6,$BU$6,IF(H5=$BS$7,$BU$7,IF(H5=$BS$8,$BU$8,IF(H5=$BS$9,$BU$9,""))))))</f>
      </c>
      <c r="AW5" s="1">
        <f aca="true" t="shared" si="26" ref="AW5:AW38">IF(I5=$BS$4,$BU$4,IF(I5=$BS$5,$BU$5,IF(I5=$BS$6,$BU$6,IF(I5=$BS$7,$BU$7,IF(I5=$BS$8,$BU$8,IF(I5=$BS$9,$BU$9,""))))))</f>
      </c>
      <c r="AX5" s="1">
        <f aca="true" t="shared" si="27" ref="AX5:AX38">IF(J5=$BS$4,$BU$4,IF(J5=$BS$5,$BU$5,IF(J5=$BS$6,$BU$6,IF(J5=$BS$7,$BU$7,IF(J5=$BS$8,$BU$8,IF(J5=$BS$9,$BU$9,""))))))</f>
      </c>
      <c r="AY5" s="1">
        <f aca="true" t="shared" si="28" ref="AY5:AY38">IF(K5=$BS$4,$BU$4,IF(K5=$BS$5,$BU$5,IF(K5=$BS$6,$BU$6,IF(K5=$BS$7,$BU$7,IF(K5=$BS$8,$BU$8,IF(K5=$BS$9,$BU$9,""))))))</f>
      </c>
      <c r="AZ5" s="1">
        <f aca="true" t="shared" si="29" ref="AZ5:AZ38">IF(L5=$BS$4,$BU$4,IF(L5=$BS$5,$BU$5,IF(L5=$BS$6,$BU$6,IF(L5=$BS$7,$BU$7,IF(L5=$BS$8,$BU$8,IF(L5=$BS$9,$BU$9,""))))))</f>
      </c>
      <c r="BA5" s="1">
        <f aca="true" t="shared" si="30" ref="BA5:BA38">IF(M5=$BS$4,$BU$4,IF(M5=$BS$5,$BU$5,IF(M5=$BS$6,$BU$6,IF(M5=$BS$7,$BU$7,IF(M5=$BS$8,$BU$8,IF(M5=$BS$9,$BU$9,""))))))</f>
      </c>
      <c r="BB5" s="1">
        <f aca="true" t="shared" si="31" ref="BB5:BB38">IF(N5=$BS$4,$BU$4,IF(N5=$BS$5,$BU$5,IF(N5=$BS$6,$BU$6,IF(N5=$BS$7,$BU$7,IF(N5=$BS$8,$BU$8,IF(N5=$BS$9,$BU$9,""))))))</f>
      </c>
      <c r="BC5" s="1">
        <f aca="true" t="shared" si="32" ref="BC5:BC38">IF(O5=$BS$4,$BU$4,IF(O5=$BS$5,$BU$5,IF(O5=$BS$6,$BU$6,IF(O5=$BS$7,$BU$7,IF(O5=$BS$8,$BU$8,IF(O5=$BS$9,$BU$9,""))))))</f>
      </c>
      <c r="BD5" s="1">
        <f aca="true" t="shared" si="33" ref="BD5:BD38">IF(P5=$BS$4,$BU$4,IF(P5=$BS$5,$BU$5,IF(P5=$BS$6,$BU$6,IF(P5=$BS$7,$BU$7,IF(P5=$BS$8,$BU$8,IF(P5=$BS$9,$BU$9,""))))))</f>
      </c>
      <c r="BE5" s="1">
        <f aca="true" t="shared" si="34" ref="BE5:BE38">IF(Q5=$BS$4,$BU$4,IF(Q5=$BS$5,$BU$5,IF(Q5=$BS$6,$BU$6,IF(Q5=$BS$7,$BU$7,IF(Q5=$BS$8,$BU$8,IF(Q5=$BS$9,$BU$9,""))))))</f>
      </c>
      <c r="BF5" s="1">
        <f aca="true" t="shared" si="35" ref="BF5:BF38">IF(R5=$BS$4,$BU$4,IF(R5=$BS$5,$BU$5,IF(R5=$BS$6,$BU$6,IF(R5=$BS$7,$BU$7,IF(R5=$BS$8,$BU$8,IF(R5=$BS$9,$BU$9,""))))))</f>
      </c>
      <c r="BG5" s="1">
        <f aca="true" t="shared" si="36" ref="BG5:BG38">IF(S5=$BS$4,$BU$4,IF(S5=$BS$5,$BU$5,IF(S5=$BS$6,$BU$6,IF(S5=$BS$7,$BU$7,IF(S5=$BS$8,$BU$8,IF(S5=$BS$9,$BU$9,""))))))</f>
      </c>
      <c r="BH5" s="1">
        <f aca="true" t="shared" si="37" ref="BH5:BH38">IF(T5=$BS$4,$BU$4,IF(T5=$BS$5,$BU$5,IF(T5=$BS$6,$BU$6,IF(T5=$BS$7,$BU$7,IF(T5=$BS$8,$BU$8,IF(T5=$BS$9,$BU$9,""))))))</f>
      </c>
      <c r="BI5" s="1">
        <f t="shared" si="5"/>
      </c>
      <c r="BJ5" s="1">
        <f t="shared" si="6"/>
      </c>
      <c r="BK5" s="1">
        <f t="shared" si="7"/>
      </c>
      <c r="BL5" s="1">
        <f t="shared" si="8"/>
      </c>
      <c r="BM5" s="1">
        <f t="shared" si="9"/>
      </c>
      <c r="BN5" s="1">
        <f t="shared" si="10"/>
      </c>
      <c r="BO5" s="1">
        <f t="shared" si="11"/>
      </c>
      <c r="BP5" s="1">
        <f t="shared" si="12"/>
      </c>
      <c r="BQ5" s="1">
        <f t="shared" si="13"/>
      </c>
      <c r="BS5" s="1">
        <v>2</v>
      </c>
      <c r="BT5" s="1" t="s">
        <v>19</v>
      </c>
      <c r="BU5" s="1" t="s">
        <v>20</v>
      </c>
    </row>
    <row r="6" spans="1:73" ht="11.25">
      <c r="A6" s="5">
        <f aca="true" t="shared" si="38" ref="A6:A38">A5+1</f>
        <v>3</v>
      </c>
      <c r="B6" s="13">
        <f t="shared" si="2"/>
      </c>
      <c r="C6" s="13">
        <f t="shared" si="3"/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5">
        <f aca="true" t="shared" si="39" ref="AD6:AD38">COUNTIF($F6:$AC6,6)</f>
        <v>0</v>
      </c>
      <c r="AE6" s="15">
        <f aca="true" t="shared" si="40" ref="AE6:AE38">COUNTIF($F6:$AC6,5)</f>
        <v>0</v>
      </c>
      <c r="AF6" s="15">
        <f aca="true" t="shared" si="41" ref="AF6:AF38">COUNTIF($F6:$AC6,4)</f>
        <v>0</v>
      </c>
      <c r="AG6" s="15">
        <f aca="true" t="shared" si="42" ref="AG6:AG38">COUNTIF($F6:$AC6,3)</f>
        <v>0</v>
      </c>
      <c r="AH6" s="15">
        <f aca="true" t="shared" si="43" ref="AH6:AH38">COUNTIF($F6:$AC6,2)</f>
        <v>0</v>
      </c>
      <c r="AI6" s="15">
        <f aca="true" t="shared" si="44" ref="AI6:AI38">COUNTIF($F6:$AC6,1)</f>
        <v>0</v>
      </c>
      <c r="AJ6" s="16">
        <f t="shared" si="14"/>
        <v>0</v>
      </c>
      <c r="AK6" s="15">
        <f t="shared" si="15"/>
        <v>0</v>
      </c>
      <c r="AL6" s="15">
        <f t="shared" si="16"/>
        <v>0</v>
      </c>
      <c r="AM6" s="15">
        <f t="shared" si="17"/>
        <v>0</v>
      </c>
      <c r="AN6" s="15">
        <f t="shared" si="18"/>
        <v>0</v>
      </c>
      <c r="AO6" s="15">
        <f t="shared" si="19"/>
        <v>0</v>
      </c>
      <c r="AP6" s="15">
        <f t="shared" si="20"/>
        <v>0</v>
      </c>
      <c r="AQ6" s="16">
        <f t="shared" si="21"/>
        <v>0</v>
      </c>
      <c r="AR6" s="1">
        <f>IF(D6=BS$4,BT$4,IF(D6=BS$5,BT$5,IF(D6=BS$6,BT$6,IF(D6=BS$7,BT$7,IF(D6=BS$8,BT$8,IF(D6=BS$9,BT$9,""))))))</f>
      </c>
      <c r="AS6" s="1">
        <f t="shared" si="22"/>
      </c>
      <c r="AT6" s="1">
        <f t="shared" si="23"/>
      </c>
      <c r="AU6" s="1">
        <f t="shared" si="24"/>
      </c>
      <c r="AV6" s="1">
        <f t="shared" si="25"/>
      </c>
      <c r="AW6" s="1">
        <f t="shared" si="26"/>
      </c>
      <c r="AX6" s="1">
        <f t="shared" si="27"/>
      </c>
      <c r="AY6" s="1">
        <f t="shared" si="28"/>
      </c>
      <c r="AZ6" s="1">
        <f t="shared" si="29"/>
      </c>
      <c r="BA6" s="1">
        <f t="shared" si="30"/>
      </c>
      <c r="BB6" s="1">
        <f t="shared" si="31"/>
      </c>
      <c r="BC6" s="1">
        <f t="shared" si="32"/>
      </c>
      <c r="BD6" s="1">
        <f t="shared" si="33"/>
      </c>
      <c r="BE6" s="1">
        <f t="shared" si="34"/>
      </c>
      <c r="BF6" s="1">
        <f t="shared" si="35"/>
      </c>
      <c r="BG6" s="1">
        <f t="shared" si="36"/>
      </c>
      <c r="BH6" s="1">
        <f t="shared" si="37"/>
      </c>
      <c r="BI6" s="1">
        <f t="shared" si="5"/>
      </c>
      <c r="BJ6" s="1">
        <f t="shared" si="6"/>
      </c>
      <c r="BK6" s="1">
        <f t="shared" si="7"/>
      </c>
      <c r="BL6" s="1">
        <f t="shared" si="8"/>
      </c>
      <c r="BM6" s="1">
        <f t="shared" si="9"/>
      </c>
      <c r="BN6" s="1">
        <f t="shared" si="10"/>
      </c>
      <c r="BO6" s="1">
        <f t="shared" si="11"/>
      </c>
      <c r="BP6" s="1">
        <f t="shared" si="12"/>
      </c>
      <c r="BQ6" s="1">
        <f t="shared" si="13"/>
      </c>
      <c r="BS6" s="1">
        <v>3</v>
      </c>
      <c r="BT6" s="1" t="s">
        <v>41</v>
      </c>
      <c r="BU6" s="1" t="s">
        <v>21</v>
      </c>
    </row>
    <row r="7" spans="1:73" ht="11.25">
      <c r="A7" s="5">
        <f t="shared" si="38"/>
        <v>4</v>
      </c>
      <c r="B7" s="13">
        <f t="shared" si="2"/>
      </c>
      <c r="C7" s="13">
        <f t="shared" si="3"/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5">
        <f t="shared" si="39"/>
        <v>0</v>
      </c>
      <c r="AE7" s="15">
        <f t="shared" si="40"/>
        <v>0</v>
      </c>
      <c r="AF7" s="15">
        <f t="shared" si="41"/>
        <v>0</v>
      </c>
      <c r="AG7" s="15">
        <f t="shared" si="42"/>
        <v>0</v>
      </c>
      <c r="AH7" s="15">
        <f t="shared" si="43"/>
        <v>0</v>
      </c>
      <c r="AI7" s="15">
        <f t="shared" si="44"/>
        <v>0</v>
      </c>
      <c r="AJ7" s="16">
        <f t="shared" si="14"/>
        <v>0</v>
      </c>
      <c r="AK7" s="15">
        <f t="shared" si="15"/>
        <v>0</v>
      </c>
      <c r="AL7" s="15">
        <f t="shared" si="16"/>
        <v>0</v>
      </c>
      <c r="AM7" s="15">
        <f t="shared" si="17"/>
        <v>0</v>
      </c>
      <c r="AN7" s="15">
        <f t="shared" si="18"/>
        <v>0</v>
      </c>
      <c r="AO7" s="15">
        <f t="shared" si="19"/>
        <v>0</v>
      </c>
      <c r="AP7" s="15">
        <f t="shared" si="20"/>
        <v>0</v>
      </c>
      <c r="AQ7" s="16">
        <f t="shared" si="21"/>
        <v>0</v>
      </c>
      <c r="AR7" s="1">
        <f>IF(D7=BS$4,BT$4,IF(D7=BS$5,BT$5,IF(D7=BS$6,BT$6,IF(D7=BS$7,BT$7,IF(D7=BS$8,BT$8,IF(D7=BS$9,BT$9,""))))))</f>
      </c>
      <c r="AS7" s="1">
        <f t="shared" si="22"/>
      </c>
      <c r="AT7" s="1">
        <f t="shared" si="23"/>
      </c>
      <c r="AU7" s="1">
        <f t="shared" si="24"/>
      </c>
      <c r="AV7" s="1">
        <f t="shared" si="25"/>
      </c>
      <c r="AW7" s="1">
        <f t="shared" si="26"/>
      </c>
      <c r="AX7" s="1">
        <f t="shared" si="27"/>
      </c>
      <c r="AY7" s="1">
        <f t="shared" si="28"/>
      </c>
      <c r="AZ7" s="1">
        <f t="shared" si="29"/>
      </c>
      <c r="BA7" s="1">
        <f t="shared" si="30"/>
      </c>
      <c r="BB7" s="1">
        <f t="shared" si="31"/>
      </c>
      <c r="BC7" s="1">
        <f t="shared" si="32"/>
      </c>
      <c r="BD7" s="1">
        <f t="shared" si="33"/>
      </c>
      <c r="BE7" s="1">
        <f t="shared" si="34"/>
      </c>
      <c r="BF7" s="1">
        <f t="shared" si="35"/>
      </c>
      <c r="BG7" s="1">
        <f t="shared" si="36"/>
      </c>
      <c r="BH7" s="1">
        <f t="shared" si="37"/>
      </c>
      <c r="BI7" s="1">
        <f t="shared" si="5"/>
      </c>
      <c r="BJ7" s="1">
        <f t="shared" si="6"/>
      </c>
      <c r="BK7" s="1">
        <f t="shared" si="7"/>
      </c>
      <c r="BL7" s="1">
        <f t="shared" si="8"/>
      </c>
      <c r="BM7" s="1">
        <f t="shared" si="9"/>
      </c>
      <c r="BN7" s="1">
        <f t="shared" si="10"/>
      </c>
      <c r="BO7" s="1">
        <f t="shared" si="11"/>
      </c>
      <c r="BP7" s="1">
        <f t="shared" si="12"/>
      </c>
      <c r="BQ7" s="1">
        <f t="shared" si="13"/>
      </c>
      <c r="BS7" s="1">
        <v>4</v>
      </c>
      <c r="BT7" s="1" t="s">
        <v>22</v>
      </c>
      <c r="BU7" s="1" t="s">
        <v>23</v>
      </c>
    </row>
    <row r="8" spans="1:73" ht="11.25">
      <c r="A8" s="5">
        <f t="shared" si="38"/>
        <v>5</v>
      </c>
      <c r="B8" s="13">
        <f t="shared" si="2"/>
      </c>
      <c r="C8" s="13">
        <f t="shared" si="3"/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5">
        <f t="shared" si="39"/>
        <v>0</v>
      </c>
      <c r="AE8" s="15">
        <f t="shared" si="40"/>
        <v>0</v>
      </c>
      <c r="AF8" s="15">
        <f t="shared" si="41"/>
        <v>0</v>
      </c>
      <c r="AG8" s="15">
        <f t="shared" si="42"/>
        <v>0</v>
      </c>
      <c r="AH8" s="15">
        <f t="shared" si="43"/>
        <v>0</v>
      </c>
      <c r="AI8" s="15">
        <f t="shared" si="44"/>
        <v>0</v>
      </c>
      <c r="AJ8" s="16">
        <f t="shared" si="14"/>
        <v>0</v>
      </c>
      <c r="AK8" s="15">
        <f t="shared" si="15"/>
        <v>0</v>
      </c>
      <c r="AL8" s="15">
        <f t="shared" si="16"/>
        <v>0</v>
      </c>
      <c r="AM8" s="15">
        <f t="shared" si="17"/>
        <v>0</v>
      </c>
      <c r="AN8" s="15">
        <f t="shared" si="18"/>
        <v>0</v>
      </c>
      <c r="AO8" s="15">
        <f t="shared" si="19"/>
        <v>0</v>
      </c>
      <c r="AP8" s="15">
        <f t="shared" si="20"/>
        <v>0</v>
      </c>
      <c r="AQ8" s="16">
        <f t="shared" si="21"/>
        <v>0</v>
      </c>
      <c r="AR8" s="1">
        <f>IF(D8=BS$4,BT$4,IF(D8=BS$5,BT$5,IF(D8=BS$6,BT$6,IF(D8=BS$7,BT$7,IF(D8=BS$8,BT$8,IF(D8=BS$9,BT$9,""))))))</f>
      </c>
      <c r="AS8" s="1">
        <f t="shared" si="22"/>
      </c>
      <c r="AT8" s="1">
        <f t="shared" si="23"/>
      </c>
      <c r="AU8" s="1">
        <f t="shared" si="24"/>
      </c>
      <c r="AV8" s="1">
        <f t="shared" si="25"/>
      </c>
      <c r="AW8" s="1">
        <f t="shared" si="26"/>
      </c>
      <c r="AX8" s="1">
        <f t="shared" si="27"/>
      </c>
      <c r="AY8" s="1">
        <f t="shared" si="28"/>
      </c>
      <c r="AZ8" s="1">
        <f t="shared" si="29"/>
      </c>
      <c r="BA8" s="1">
        <f t="shared" si="30"/>
      </c>
      <c r="BB8" s="1">
        <f t="shared" si="31"/>
      </c>
      <c r="BC8" s="1">
        <f t="shared" si="32"/>
      </c>
      <c r="BD8" s="1">
        <f t="shared" si="33"/>
      </c>
      <c r="BE8" s="1">
        <f t="shared" si="34"/>
      </c>
      <c r="BF8" s="1">
        <f t="shared" si="35"/>
      </c>
      <c r="BG8" s="1">
        <f t="shared" si="36"/>
      </c>
      <c r="BH8" s="1">
        <f t="shared" si="37"/>
      </c>
      <c r="BI8" s="1">
        <f t="shared" si="5"/>
      </c>
      <c r="BJ8" s="1">
        <f t="shared" si="6"/>
      </c>
      <c r="BK8" s="1">
        <f t="shared" si="7"/>
      </c>
      <c r="BL8" s="1">
        <f t="shared" si="8"/>
      </c>
      <c r="BM8" s="1">
        <f t="shared" si="9"/>
      </c>
      <c r="BN8" s="1">
        <f t="shared" si="10"/>
      </c>
      <c r="BO8" s="1">
        <f t="shared" si="11"/>
      </c>
      <c r="BP8" s="1">
        <f t="shared" si="12"/>
      </c>
      <c r="BQ8" s="1">
        <f t="shared" si="13"/>
      </c>
      <c r="BS8" s="1">
        <v>5</v>
      </c>
      <c r="BT8" s="1" t="s">
        <v>24</v>
      </c>
      <c r="BU8" s="1" t="s">
        <v>25</v>
      </c>
    </row>
    <row r="9" spans="1:73" ht="11.25">
      <c r="A9" s="5">
        <f t="shared" si="38"/>
        <v>6</v>
      </c>
      <c r="B9" s="13">
        <f t="shared" si="2"/>
      </c>
      <c r="C9" s="13">
        <f t="shared" si="3"/>
      </c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5">
        <f t="shared" si="39"/>
        <v>0</v>
      </c>
      <c r="AE9" s="15">
        <f t="shared" si="40"/>
        <v>0</v>
      </c>
      <c r="AF9" s="15">
        <f t="shared" si="41"/>
        <v>0</v>
      </c>
      <c r="AG9" s="15">
        <f t="shared" si="42"/>
        <v>0</v>
      </c>
      <c r="AH9" s="15">
        <f t="shared" si="43"/>
        <v>0</v>
      </c>
      <c r="AI9" s="15">
        <f t="shared" si="44"/>
        <v>0</v>
      </c>
      <c r="AJ9" s="16">
        <f t="shared" si="14"/>
        <v>0</v>
      </c>
      <c r="AK9" s="15">
        <f t="shared" si="15"/>
        <v>0</v>
      </c>
      <c r="AL9" s="15">
        <f t="shared" si="16"/>
        <v>0</v>
      </c>
      <c r="AM9" s="15">
        <f t="shared" si="17"/>
        <v>0</v>
      </c>
      <c r="AN9" s="15">
        <f t="shared" si="18"/>
        <v>0</v>
      </c>
      <c r="AO9" s="15">
        <f t="shared" si="19"/>
        <v>0</v>
      </c>
      <c r="AP9" s="15">
        <f t="shared" si="20"/>
        <v>0</v>
      </c>
      <c r="AQ9" s="16">
        <f t="shared" si="21"/>
        <v>0</v>
      </c>
      <c r="AR9" s="1">
        <f>IF(D9=BS$4,BT$4,IF(D9=BS$5,BT$5,IF(D9=BS$6,BT$6,IF(D9=BS$7,BT$7,IF(D9=BS$8,BT$8,IF(D9=BS$9,BT$9,""))))))</f>
      </c>
      <c r="AS9" s="1">
        <f t="shared" si="22"/>
      </c>
      <c r="AT9" s="1">
        <f t="shared" si="23"/>
      </c>
      <c r="AU9" s="1">
        <f t="shared" si="24"/>
      </c>
      <c r="AV9" s="1">
        <f t="shared" si="25"/>
      </c>
      <c r="AW9" s="1">
        <f t="shared" si="26"/>
      </c>
      <c r="AX9" s="1">
        <f t="shared" si="27"/>
      </c>
      <c r="AY9" s="1">
        <f t="shared" si="28"/>
      </c>
      <c r="AZ9" s="1">
        <f t="shared" si="29"/>
      </c>
      <c r="BA9" s="1">
        <f t="shared" si="30"/>
      </c>
      <c r="BB9" s="1">
        <f t="shared" si="31"/>
      </c>
      <c r="BC9" s="1">
        <f t="shared" si="32"/>
      </c>
      <c r="BD9" s="1">
        <f t="shared" si="33"/>
      </c>
      <c r="BE9" s="1">
        <f t="shared" si="34"/>
      </c>
      <c r="BF9" s="1">
        <f t="shared" si="35"/>
      </c>
      <c r="BG9" s="1">
        <f t="shared" si="36"/>
      </c>
      <c r="BH9" s="1">
        <f t="shared" si="37"/>
      </c>
      <c r="BI9" s="1">
        <f t="shared" si="5"/>
      </c>
      <c r="BJ9" s="1">
        <f t="shared" si="6"/>
      </c>
      <c r="BK9" s="1">
        <f t="shared" si="7"/>
      </c>
      <c r="BL9" s="1">
        <f t="shared" si="8"/>
      </c>
      <c r="BM9" s="1">
        <f t="shared" si="9"/>
      </c>
      <c r="BN9" s="1">
        <f t="shared" si="10"/>
      </c>
      <c r="BO9" s="1">
        <f t="shared" si="11"/>
      </c>
      <c r="BP9" s="1">
        <f t="shared" si="12"/>
      </c>
      <c r="BQ9" s="1">
        <f t="shared" si="13"/>
      </c>
      <c r="BS9" s="1">
        <v>6</v>
      </c>
      <c r="BT9" s="1" t="s">
        <v>40</v>
      </c>
      <c r="BU9" s="1" t="s">
        <v>26</v>
      </c>
    </row>
    <row r="10" spans="1:69" ht="11.25">
      <c r="A10" s="5">
        <f t="shared" si="38"/>
        <v>7</v>
      </c>
      <c r="B10" s="13">
        <f t="shared" si="2"/>
      </c>
      <c r="C10" s="13">
        <f t="shared" si="3"/>
      </c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5">
        <f t="shared" si="39"/>
        <v>0</v>
      </c>
      <c r="AE10" s="15">
        <f t="shared" si="40"/>
        <v>0</v>
      </c>
      <c r="AF10" s="15">
        <f t="shared" si="41"/>
        <v>0</v>
      </c>
      <c r="AG10" s="15">
        <f t="shared" si="42"/>
        <v>0</v>
      </c>
      <c r="AH10" s="15">
        <f t="shared" si="43"/>
        <v>0</v>
      </c>
      <c r="AI10" s="15">
        <f t="shared" si="44"/>
        <v>0</v>
      </c>
      <c r="AJ10" s="16">
        <f t="shared" si="14"/>
        <v>0</v>
      </c>
      <c r="AK10" s="15">
        <f t="shared" si="15"/>
        <v>0</v>
      </c>
      <c r="AL10" s="15">
        <f t="shared" si="16"/>
        <v>0</v>
      </c>
      <c r="AM10" s="15">
        <f t="shared" si="17"/>
        <v>0</v>
      </c>
      <c r="AN10" s="15">
        <f t="shared" si="18"/>
        <v>0</v>
      </c>
      <c r="AO10" s="15">
        <f t="shared" si="19"/>
        <v>0</v>
      </c>
      <c r="AP10" s="15">
        <f t="shared" si="20"/>
        <v>0</v>
      </c>
      <c r="AQ10" s="16">
        <f t="shared" si="21"/>
        <v>0</v>
      </c>
      <c r="AR10" s="1">
        <f>IF(D10=BS$4,BT$4,IF(D10=BS$5,BT$5,IF(D10=BS$6,BT$6,IF(D10=BS$7,BT$7,IF(D10=BS$8,BT$8,IF(D10=BS$9,BT$9,""))))))</f>
      </c>
      <c r="AS10" s="1">
        <f t="shared" si="22"/>
      </c>
      <c r="AT10" s="1">
        <f t="shared" si="23"/>
      </c>
      <c r="AU10" s="1">
        <f t="shared" si="24"/>
      </c>
      <c r="AV10" s="1">
        <f t="shared" si="25"/>
      </c>
      <c r="AW10" s="1">
        <f t="shared" si="26"/>
      </c>
      <c r="AX10" s="1">
        <f t="shared" si="27"/>
      </c>
      <c r="AY10" s="1">
        <f t="shared" si="28"/>
      </c>
      <c r="AZ10" s="1">
        <f t="shared" si="29"/>
      </c>
      <c r="BA10" s="1">
        <f t="shared" si="30"/>
      </c>
      <c r="BB10" s="1">
        <f t="shared" si="31"/>
      </c>
      <c r="BC10" s="1">
        <f t="shared" si="32"/>
      </c>
      <c r="BD10" s="1">
        <f t="shared" si="33"/>
      </c>
      <c r="BE10" s="1">
        <f t="shared" si="34"/>
      </c>
      <c r="BF10" s="1">
        <f t="shared" si="35"/>
      </c>
      <c r="BG10" s="1">
        <f t="shared" si="36"/>
      </c>
      <c r="BH10" s="1">
        <f t="shared" si="37"/>
      </c>
      <c r="BI10" s="1">
        <f t="shared" si="5"/>
      </c>
      <c r="BJ10" s="1">
        <f t="shared" si="6"/>
      </c>
      <c r="BK10" s="1">
        <f t="shared" si="7"/>
      </c>
      <c r="BL10" s="1">
        <f t="shared" si="8"/>
      </c>
      <c r="BM10" s="1">
        <f t="shared" si="9"/>
      </c>
      <c r="BN10" s="1">
        <f t="shared" si="10"/>
      </c>
      <c r="BO10" s="1">
        <f t="shared" si="11"/>
      </c>
      <c r="BP10" s="1">
        <f t="shared" si="12"/>
      </c>
      <c r="BQ10" s="1">
        <f t="shared" si="13"/>
      </c>
    </row>
    <row r="11" spans="1:69" ht="11.25">
      <c r="A11" s="5">
        <f t="shared" si="38"/>
        <v>8</v>
      </c>
      <c r="B11" s="13">
        <f t="shared" si="2"/>
      </c>
      <c r="C11" s="13">
        <f t="shared" si="3"/>
      </c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5">
        <f t="shared" si="39"/>
        <v>0</v>
      </c>
      <c r="AE11" s="15">
        <f t="shared" si="40"/>
        <v>0</v>
      </c>
      <c r="AF11" s="15">
        <f t="shared" si="41"/>
        <v>0</v>
      </c>
      <c r="AG11" s="15">
        <f t="shared" si="42"/>
        <v>0</v>
      </c>
      <c r="AH11" s="15">
        <f t="shared" si="43"/>
        <v>0</v>
      </c>
      <c r="AI11" s="15">
        <f t="shared" si="44"/>
        <v>0</v>
      </c>
      <c r="AJ11" s="16">
        <f t="shared" si="14"/>
        <v>0</v>
      </c>
      <c r="AK11" s="15">
        <f t="shared" si="15"/>
        <v>0</v>
      </c>
      <c r="AL11" s="15">
        <f t="shared" si="16"/>
        <v>0</v>
      </c>
      <c r="AM11" s="15">
        <f t="shared" si="17"/>
        <v>0</v>
      </c>
      <c r="AN11" s="15">
        <f t="shared" si="18"/>
        <v>0</v>
      </c>
      <c r="AO11" s="15">
        <f t="shared" si="19"/>
        <v>0</v>
      </c>
      <c r="AP11" s="15">
        <f t="shared" si="20"/>
        <v>0</v>
      </c>
      <c r="AQ11" s="16">
        <f t="shared" si="21"/>
        <v>0</v>
      </c>
      <c r="AR11" s="1">
        <f>IF(D11=BS$4,BT$4,IF(D11=BS$5,BT$5,IF(D11=BS$6,BT$6,IF(D11=BS$7,BT$7,IF(D11=BS$8,BT$8,IF(D11=BS$9,BT$9,""))))))</f>
      </c>
      <c r="AS11" s="1">
        <f t="shared" si="22"/>
      </c>
      <c r="AT11" s="1">
        <f t="shared" si="23"/>
      </c>
      <c r="AU11" s="1">
        <f t="shared" si="24"/>
      </c>
      <c r="AV11" s="1">
        <f t="shared" si="25"/>
      </c>
      <c r="AW11" s="1">
        <f t="shared" si="26"/>
      </c>
      <c r="AX11" s="1">
        <f t="shared" si="27"/>
      </c>
      <c r="AY11" s="1">
        <f t="shared" si="28"/>
      </c>
      <c r="AZ11" s="1">
        <f t="shared" si="29"/>
      </c>
      <c r="BA11" s="1">
        <f t="shared" si="30"/>
      </c>
      <c r="BB11" s="1">
        <f t="shared" si="31"/>
      </c>
      <c r="BC11" s="1">
        <f t="shared" si="32"/>
      </c>
      <c r="BD11" s="1">
        <f t="shared" si="33"/>
      </c>
      <c r="BE11" s="1">
        <f t="shared" si="34"/>
      </c>
      <c r="BF11" s="1">
        <f t="shared" si="35"/>
      </c>
      <c r="BG11" s="1">
        <f t="shared" si="36"/>
      </c>
      <c r="BH11" s="1">
        <f t="shared" si="37"/>
      </c>
      <c r="BI11" s="1">
        <f t="shared" si="5"/>
      </c>
      <c r="BJ11" s="1">
        <f t="shared" si="6"/>
      </c>
      <c r="BK11" s="1">
        <f t="shared" si="7"/>
      </c>
      <c r="BL11" s="1">
        <f t="shared" si="8"/>
      </c>
      <c r="BM11" s="1">
        <f t="shared" si="9"/>
      </c>
      <c r="BN11" s="1">
        <f t="shared" si="10"/>
      </c>
      <c r="BO11" s="1">
        <f t="shared" si="11"/>
      </c>
      <c r="BP11" s="1">
        <f t="shared" si="12"/>
      </c>
      <c r="BQ11" s="1">
        <f t="shared" si="13"/>
      </c>
    </row>
    <row r="12" spans="1:69" ht="11.25">
      <c r="A12" s="5">
        <f t="shared" si="38"/>
        <v>9</v>
      </c>
      <c r="B12" s="13">
        <f t="shared" si="2"/>
      </c>
      <c r="C12" s="13">
        <f t="shared" si="3"/>
      </c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5">
        <f t="shared" si="39"/>
        <v>0</v>
      </c>
      <c r="AE12" s="15">
        <f t="shared" si="40"/>
        <v>0</v>
      </c>
      <c r="AF12" s="15">
        <f t="shared" si="41"/>
        <v>0</v>
      </c>
      <c r="AG12" s="15">
        <f t="shared" si="42"/>
        <v>0</v>
      </c>
      <c r="AH12" s="15">
        <f t="shared" si="43"/>
        <v>0</v>
      </c>
      <c r="AI12" s="15">
        <f t="shared" si="44"/>
        <v>0</v>
      </c>
      <c r="AJ12" s="16">
        <f t="shared" si="14"/>
        <v>0</v>
      </c>
      <c r="AK12" s="15">
        <f t="shared" si="15"/>
        <v>0</v>
      </c>
      <c r="AL12" s="15">
        <f t="shared" si="16"/>
        <v>0</v>
      </c>
      <c r="AM12" s="15">
        <f t="shared" si="17"/>
        <v>0</v>
      </c>
      <c r="AN12" s="15">
        <f t="shared" si="18"/>
        <v>0</v>
      </c>
      <c r="AO12" s="15">
        <f t="shared" si="19"/>
        <v>0</v>
      </c>
      <c r="AP12" s="15">
        <f t="shared" si="20"/>
        <v>0</v>
      </c>
      <c r="AQ12" s="16">
        <f t="shared" si="21"/>
        <v>0</v>
      </c>
      <c r="AR12" s="1">
        <f>IF(D12=BS$4,BT$4,IF(D12=BS$5,BT$5,IF(D12=BS$6,BT$6,IF(D12=BS$7,BT$7,IF(D12=BS$8,BT$8,IF(D12=BS$9,BT$9,""))))))</f>
      </c>
      <c r="AS12" s="1">
        <f t="shared" si="22"/>
      </c>
      <c r="AT12" s="1">
        <f t="shared" si="23"/>
      </c>
      <c r="AU12" s="1">
        <f t="shared" si="24"/>
      </c>
      <c r="AV12" s="1">
        <f t="shared" si="25"/>
      </c>
      <c r="AW12" s="1">
        <f t="shared" si="26"/>
      </c>
      <c r="AX12" s="1">
        <f t="shared" si="27"/>
      </c>
      <c r="AY12" s="1">
        <f t="shared" si="28"/>
      </c>
      <c r="AZ12" s="1">
        <f t="shared" si="29"/>
      </c>
      <c r="BA12" s="1">
        <f t="shared" si="30"/>
      </c>
      <c r="BB12" s="1">
        <f t="shared" si="31"/>
      </c>
      <c r="BC12" s="1">
        <f t="shared" si="32"/>
      </c>
      <c r="BD12" s="1">
        <f t="shared" si="33"/>
      </c>
      <c r="BE12" s="1">
        <f t="shared" si="34"/>
      </c>
      <c r="BF12" s="1">
        <f t="shared" si="35"/>
      </c>
      <c r="BG12" s="1">
        <f t="shared" si="36"/>
      </c>
      <c r="BH12" s="1">
        <f t="shared" si="37"/>
      </c>
      <c r="BI12" s="1">
        <f t="shared" si="5"/>
      </c>
      <c r="BJ12" s="1">
        <f t="shared" si="6"/>
      </c>
      <c r="BK12" s="1">
        <f t="shared" si="7"/>
      </c>
      <c r="BL12" s="1">
        <f t="shared" si="8"/>
      </c>
      <c r="BM12" s="1">
        <f t="shared" si="9"/>
      </c>
      <c r="BN12" s="1">
        <f t="shared" si="10"/>
      </c>
      <c r="BO12" s="1">
        <f t="shared" si="11"/>
      </c>
      <c r="BP12" s="1">
        <f t="shared" si="12"/>
      </c>
      <c r="BQ12" s="1">
        <f t="shared" si="13"/>
      </c>
    </row>
    <row r="13" spans="1:69" ht="11.25">
      <c r="A13" s="5">
        <f t="shared" si="38"/>
        <v>10</v>
      </c>
      <c r="B13" s="13">
        <f t="shared" si="2"/>
      </c>
      <c r="C13" s="13">
        <f t="shared" si="3"/>
      </c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5">
        <f t="shared" si="39"/>
        <v>0</v>
      </c>
      <c r="AE13" s="15">
        <f t="shared" si="40"/>
        <v>0</v>
      </c>
      <c r="AF13" s="15">
        <f t="shared" si="41"/>
        <v>0</v>
      </c>
      <c r="AG13" s="15">
        <f t="shared" si="42"/>
        <v>0</v>
      </c>
      <c r="AH13" s="15">
        <f t="shared" si="43"/>
        <v>0</v>
      </c>
      <c r="AI13" s="15">
        <f t="shared" si="44"/>
        <v>0</v>
      </c>
      <c r="AJ13" s="16">
        <f t="shared" si="14"/>
        <v>0</v>
      </c>
      <c r="AK13" s="15">
        <f t="shared" si="15"/>
        <v>0</v>
      </c>
      <c r="AL13" s="15">
        <f t="shared" si="16"/>
        <v>0</v>
      </c>
      <c r="AM13" s="15">
        <f t="shared" si="17"/>
        <v>0</v>
      </c>
      <c r="AN13" s="15">
        <f t="shared" si="18"/>
        <v>0</v>
      </c>
      <c r="AO13" s="15">
        <f t="shared" si="19"/>
        <v>0</v>
      </c>
      <c r="AP13" s="15">
        <f t="shared" si="20"/>
        <v>0</v>
      </c>
      <c r="AQ13" s="16">
        <f t="shared" si="21"/>
        <v>0</v>
      </c>
      <c r="AR13" s="1">
        <f>IF(D13=BS$4,BT$4,IF(D13=BS$5,BT$5,IF(D13=BS$6,BT$6,IF(D13=BS$7,BT$7,IF(D13=BS$8,BT$8,IF(D13=BS$9,BT$9,""))))))</f>
      </c>
      <c r="AS13" s="1">
        <f t="shared" si="22"/>
      </c>
      <c r="AT13" s="1">
        <f t="shared" si="23"/>
      </c>
      <c r="AU13" s="1">
        <f t="shared" si="24"/>
      </c>
      <c r="AV13" s="1">
        <f t="shared" si="25"/>
      </c>
      <c r="AW13" s="1">
        <f t="shared" si="26"/>
      </c>
      <c r="AX13" s="1">
        <f t="shared" si="27"/>
      </c>
      <c r="AY13" s="1">
        <f t="shared" si="28"/>
      </c>
      <c r="AZ13" s="1">
        <f t="shared" si="29"/>
      </c>
      <c r="BA13" s="1">
        <f t="shared" si="30"/>
      </c>
      <c r="BB13" s="1">
        <f t="shared" si="31"/>
      </c>
      <c r="BC13" s="1">
        <f t="shared" si="32"/>
      </c>
      <c r="BD13" s="1">
        <f t="shared" si="33"/>
      </c>
      <c r="BE13" s="1">
        <f t="shared" si="34"/>
      </c>
      <c r="BF13" s="1">
        <f t="shared" si="35"/>
      </c>
      <c r="BG13" s="1">
        <f t="shared" si="36"/>
      </c>
      <c r="BH13" s="1">
        <f t="shared" si="37"/>
      </c>
      <c r="BI13" s="1">
        <f t="shared" si="5"/>
      </c>
      <c r="BJ13" s="1">
        <f t="shared" si="6"/>
      </c>
      <c r="BK13" s="1">
        <f t="shared" si="7"/>
      </c>
      <c r="BL13" s="1">
        <f t="shared" si="8"/>
      </c>
      <c r="BM13" s="1">
        <f t="shared" si="9"/>
      </c>
      <c r="BN13" s="1">
        <f t="shared" si="10"/>
      </c>
      <c r="BO13" s="1">
        <f t="shared" si="11"/>
      </c>
      <c r="BP13" s="1">
        <f t="shared" si="12"/>
      </c>
      <c r="BQ13" s="1">
        <f t="shared" si="13"/>
      </c>
    </row>
    <row r="14" spans="1:69" ht="11.25">
      <c r="A14" s="5">
        <f t="shared" si="38"/>
        <v>11</v>
      </c>
      <c r="B14" s="13">
        <f t="shared" si="2"/>
      </c>
      <c r="C14" s="13">
        <f t="shared" si="3"/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5">
        <f t="shared" si="39"/>
        <v>0</v>
      </c>
      <c r="AE14" s="15">
        <f t="shared" si="40"/>
        <v>0</v>
      </c>
      <c r="AF14" s="15">
        <f t="shared" si="41"/>
        <v>0</v>
      </c>
      <c r="AG14" s="15">
        <f t="shared" si="42"/>
        <v>0</v>
      </c>
      <c r="AH14" s="15">
        <f t="shared" si="43"/>
        <v>0</v>
      </c>
      <c r="AI14" s="15">
        <f t="shared" si="44"/>
        <v>0</v>
      </c>
      <c r="AJ14" s="16">
        <f t="shared" si="14"/>
        <v>0</v>
      </c>
      <c r="AK14" s="15">
        <f t="shared" si="15"/>
        <v>0</v>
      </c>
      <c r="AL14" s="15">
        <f t="shared" si="16"/>
        <v>0</v>
      </c>
      <c r="AM14" s="15">
        <f t="shared" si="17"/>
        <v>0</v>
      </c>
      <c r="AN14" s="15">
        <f t="shared" si="18"/>
        <v>0</v>
      </c>
      <c r="AO14" s="15">
        <f t="shared" si="19"/>
        <v>0</v>
      </c>
      <c r="AP14" s="15">
        <f t="shared" si="20"/>
        <v>0</v>
      </c>
      <c r="AQ14" s="16">
        <f t="shared" si="21"/>
        <v>0</v>
      </c>
      <c r="AR14" s="1">
        <f>IF(D14=BS$4,BT$4,IF(D14=BS$5,BT$5,IF(D14=BS$6,BT$6,IF(D14=BS$7,BT$7,IF(D14=BS$8,BT$8,IF(D14=BS$9,BT$9,""))))))</f>
      </c>
      <c r="AS14" s="1">
        <f t="shared" si="22"/>
      </c>
      <c r="AT14" s="1">
        <f t="shared" si="23"/>
      </c>
      <c r="AU14" s="1">
        <f t="shared" si="24"/>
      </c>
      <c r="AV14" s="1">
        <f t="shared" si="25"/>
      </c>
      <c r="AW14" s="1">
        <f t="shared" si="26"/>
      </c>
      <c r="AX14" s="1">
        <f t="shared" si="27"/>
      </c>
      <c r="AY14" s="1">
        <f t="shared" si="28"/>
      </c>
      <c r="AZ14" s="1">
        <f t="shared" si="29"/>
      </c>
      <c r="BA14" s="1">
        <f t="shared" si="30"/>
      </c>
      <c r="BB14" s="1">
        <f t="shared" si="31"/>
      </c>
      <c r="BC14" s="1">
        <f t="shared" si="32"/>
      </c>
      <c r="BD14" s="1">
        <f t="shared" si="33"/>
      </c>
      <c r="BE14" s="1">
        <f t="shared" si="34"/>
      </c>
      <c r="BF14" s="1">
        <f t="shared" si="35"/>
      </c>
      <c r="BG14" s="1">
        <f t="shared" si="36"/>
      </c>
      <c r="BH14" s="1">
        <f t="shared" si="37"/>
      </c>
      <c r="BI14" s="1">
        <f t="shared" si="5"/>
      </c>
      <c r="BJ14" s="1">
        <f t="shared" si="6"/>
      </c>
      <c r="BK14" s="1">
        <f t="shared" si="7"/>
      </c>
      <c r="BL14" s="1">
        <f t="shared" si="8"/>
      </c>
      <c r="BM14" s="1">
        <f t="shared" si="9"/>
      </c>
      <c r="BN14" s="1">
        <f t="shared" si="10"/>
      </c>
      <c r="BO14" s="1">
        <f t="shared" si="11"/>
      </c>
      <c r="BP14" s="1">
        <f t="shared" si="12"/>
      </c>
      <c r="BQ14" s="1">
        <f t="shared" si="13"/>
      </c>
    </row>
    <row r="15" spans="1:69" ht="11.25">
      <c r="A15" s="5">
        <f t="shared" si="38"/>
        <v>12</v>
      </c>
      <c r="B15" s="13">
        <f t="shared" si="2"/>
      </c>
      <c r="C15" s="13">
        <f t="shared" si="3"/>
      </c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5">
        <f t="shared" si="39"/>
        <v>0</v>
      </c>
      <c r="AE15" s="15">
        <f t="shared" si="40"/>
        <v>0</v>
      </c>
      <c r="AF15" s="15">
        <f t="shared" si="41"/>
        <v>0</v>
      </c>
      <c r="AG15" s="15">
        <f t="shared" si="42"/>
        <v>0</v>
      </c>
      <c r="AH15" s="15">
        <f t="shared" si="43"/>
        <v>0</v>
      </c>
      <c r="AI15" s="15">
        <f t="shared" si="44"/>
        <v>0</v>
      </c>
      <c r="AJ15" s="16">
        <f t="shared" si="14"/>
        <v>0</v>
      </c>
      <c r="AK15" s="15">
        <f t="shared" si="15"/>
        <v>0</v>
      </c>
      <c r="AL15" s="15">
        <f t="shared" si="16"/>
        <v>0</v>
      </c>
      <c r="AM15" s="15">
        <f t="shared" si="17"/>
        <v>0</v>
      </c>
      <c r="AN15" s="15">
        <f t="shared" si="18"/>
        <v>0</v>
      </c>
      <c r="AO15" s="15">
        <f t="shared" si="19"/>
        <v>0</v>
      </c>
      <c r="AP15" s="15">
        <f t="shared" si="20"/>
        <v>0</v>
      </c>
      <c r="AQ15" s="16">
        <f t="shared" si="21"/>
        <v>0</v>
      </c>
      <c r="AR15" s="1">
        <f>IF(D15=BS$4,BT$4,IF(D15=BS$5,BT$5,IF(D15=BS$6,BT$6,IF(D15=BS$7,BT$7,IF(D15=BS$8,BT$8,IF(D15=BS$9,BT$9,""))))))</f>
      </c>
      <c r="AS15" s="1">
        <f t="shared" si="22"/>
      </c>
      <c r="AT15" s="1">
        <f t="shared" si="23"/>
      </c>
      <c r="AU15" s="1">
        <f t="shared" si="24"/>
      </c>
      <c r="AV15" s="1">
        <f t="shared" si="25"/>
      </c>
      <c r="AW15" s="1">
        <f t="shared" si="26"/>
      </c>
      <c r="AX15" s="1">
        <f t="shared" si="27"/>
      </c>
      <c r="AY15" s="1">
        <f t="shared" si="28"/>
      </c>
      <c r="AZ15" s="1">
        <f t="shared" si="29"/>
      </c>
      <c r="BA15" s="1">
        <f t="shared" si="30"/>
      </c>
      <c r="BB15" s="1">
        <f t="shared" si="31"/>
      </c>
      <c r="BC15" s="1">
        <f t="shared" si="32"/>
      </c>
      <c r="BD15" s="1">
        <f t="shared" si="33"/>
      </c>
      <c r="BE15" s="1">
        <f t="shared" si="34"/>
      </c>
      <c r="BF15" s="1">
        <f t="shared" si="35"/>
      </c>
      <c r="BG15" s="1">
        <f t="shared" si="36"/>
      </c>
      <c r="BH15" s="1">
        <f t="shared" si="37"/>
      </c>
      <c r="BI15" s="1">
        <f t="shared" si="5"/>
      </c>
      <c r="BJ15" s="1">
        <f t="shared" si="6"/>
      </c>
      <c r="BK15" s="1">
        <f t="shared" si="7"/>
      </c>
      <c r="BL15" s="1">
        <f t="shared" si="8"/>
      </c>
      <c r="BM15" s="1">
        <f t="shared" si="9"/>
      </c>
      <c r="BN15" s="1">
        <f t="shared" si="10"/>
      </c>
      <c r="BO15" s="1">
        <f t="shared" si="11"/>
      </c>
      <c r="BP15" s="1">
        <f t="shared" si="12"/>
      </c>
      <c r="BQ15" s="1">
        <f t="shared" si="13"/>
      </c>
    </row>
    <row r="16" spans="1:69" ht="11.25">
      <c r="A16" s="5">
        <f t="shared" si="38"/>
        <v>13</v>
      </c>
      <c r="B16" s="13">
        <f t="shared" si="2"/>
      </c>
      <c r="C16" s="13">
        <f t="shared" si="3"/>
      </c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5">
        <f t="shared" si="39"/>
        <v>0</v>
      </c>
      <c r="AE16" s="15">
        <f t="shared" si="40"/>
        <v>0</v>
      </c>
      <c r="AF16" s="15">
        <f t="shared" si="41"/>
        <v>0</v>
      </c>
      <c r="AG16" s="15">
        <f t="shared" si="42"/>
        <v>0</v>
      </c>
      <c r="AH16" s="15">
        <f t="shared" si="43"/>
        <v>0</v>
      </c>
      <c r="AI16" s="15">
        <f t="shared" si="44"/>
        <v>0</v>
      </c>
      <c r="AJ16" s="16">
        <f t="shared" si="14"/>
        <v>0</v>
      </c>
      <c r="AK16" s="15">
        <f t="shared" si="15"/>
        <v>0</v>
      </c>
      <c r="AL16" s="15">
        <f t="shared" si="16"/>
        <v>0</v>
      </c>
      <c r="AM16" s="15">
        <f t="shared" si="17"/>
        <v>0</v>
      </c>
      <c r="AN16" s="15">
        <f t="shared" si="18"/>
        <v>0</v>
      </c>
      <c r="AO16" s="15">
        <f t="shared" si="19"/>
        <v>0</v>
      </c>
      <c r="AP16" s="15">
        <f t="shared" si="20"/>
        <v>0</v>
      </c>
      <c r="AQ16" s="16">
        <f t="shared" si="21"/>
        <v>0</v>
      </c>
      <c r="AR16" s="1">
        <f>IF(D16=BS$4,BT$4,IF(D16=BS$5,BT$5,IF(D16=BS$6,BT$6,IF(D16=BS$7,BT$7,IF(D16=BS$8,BT$8,IF(D16=BS$9,BT$9,""))))))</f>
      </c>
      <c r="AS16" s="1">
        <f t="shared" si="22"/>
      </c>
      <c r="AT16" s="1">
        <f t="shared" si="23"/>
      </c>
      <c r="AU16" s="1">
        <f t="shared" si="24"/>
      </c>
      <c r="AV16" s="1">
        <f t="shared" si="25"/>
      </c>
      <c r="AW16" s="1">
        <f t="shared" si="26"/>
      </c>
      <c r="AX16" s="1">
        <f t="shared" si="27"/>
      </c>
      <c r="AY16" s="1">
        <f t="shared" si="28"/>
      </c>
      <c r="AZ16" s="1">
        <f t="shared" si="29"/>
      </c>
      <c r="BA16" s="1">
        <f t="shared" si="30"/>
      </c>
      <c r="BB16" s="1">
        <f t="shared" si="31"/>
      </c>
      <c r="BC16" s="1">
        <f t="shared" si="32"/>
      </c>
      <c r="BD16" s="1">
        <f t="shared" si="33"/>
      </c>
      <c r="BE16" s="1">
        <f t="shared" si="34"/>
      </c>
      <c r="BF16" s="1">
        <f t="shared" si="35"/>
      </c>
      <c r="BG16" s="1">
        <f t="shared" si="36"/>
      </c>
      <c r="BH16" s="1">
        <f t="shared" si="37"/>
      </c>
      <c r="BI16" s="1">
        <f t="shared" si="5"/>
      </c>
      <c r="BJ16" s="1">
        <f t="shared" si="6"/>
      </c>
      <c r="BK16" s="1">
        <f t="shared" si="7"/>
      </c>
      <c r="BL16" s="1">
        <f t="shared" si="8"/>
      </c>
      <c r="BM16" s="1">
        <f t="shared" si="9"/>
      </c>
      <c r="BN16" s="1">
        <f t="shared" si="10"/>
      </c>
      <c r="BO16" s="1">
        <f t="shared" si="11"/>
      </c>
      <c r="BP16" s="1">
        <f t="shared" si="12"/>
      </c>
      <c r="BQ16" s="1">
        <f t="shared" si="13"/>
      </c>
    </row>
    <row r="17" spans="1:69" ht="11.25">
      <c r="A17" s="5">
        <f t="shared" si="38"/>
        <v>14</v>
      </c>
      <c r="B17" s="13">
        <f t="shared" si="2"/>
      </c>
      <c r="C17" s="13">
        <f t="shared" si="3"/>
      </c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5">
        <f t="shared" si="39"/>
        <v>0</v>
      </c>
      <c r="AE17" s="15">
        <f t="shared" si="40"/>
        <v>0</v>
      </c>
      <c r="AF17" s="15">
        <f t="shared" si="41"/>
        <v>0</v>
      </c>
      <c r="AG17" s="15">
        <f t="shared" si="42"/>
        <v>0</v>
      </c>
      <c r="AH17" s="15">
        <f t="shared" si="43"/>
        <v>0</v>
      </c>
      <c r="AI17" s="15">
        <f t="shared" si="44"/>
        <v>0</v>
      </c>
      <c r="AJ17" s="16">
        <f t="shared" si="14"/>
        <v>0</v>
      </c>
      <c r="AK17" s="15">
        <f t="shared" si="15"/>
        <v>0</v>
      </c>
      <c r="AL17" s="15">
        <f t="shared" si="16"/>
        <v>0</v>
      </c>
      <c r="AM17" s="15">
        <f t="shared" si="17"/>
        <v>0</v>
      </c>
      <c r="AN17" s="15">
        <f t="shared" si="18"/>
        <v>0</v>
      </c>
      <c r="AO17" s="15">
        <f t="shared" si="19"/>
        <v>0</v>
      </c>
      <c r="AP17" s="15">
        <f t="shared" si="20"/>
        <v>0</v>
      </c>
      <c r="AQ17" s="16">
        <f t="shared" si="21"/>
        <v>0</v>
      </c>
      <c r="AR17" s="1">
        <f>IF(D17=BS$4,BT$4,IF(D17=BS$5,BT$5,IF(D17=BS$6,BT$6,IF(D17=BS$7,BT$7,IF(D17=BS$8,BT$8,IF(D17=BS$9,BT$9,""))))))</f>
      </c>
      <c r="AS17" s="1">
        <f t="shared" si="22"/>
      </c>
      <c r="AT17" s="1">
        <f t="shared" si="23"/>
      </c>
      <c r="AU17" s="1">
        <f t="shared" si="24"/>
      </c>
      <c r="AV17" s="1">
        <f t="shared" si="25"/>
      </c>
      <c r="AW17" s="1">
        <f t="shared" si="26"/>
      </c>
      <c r="AX17" s="1">
        <f t="shared" si="27"/>
      </c>
      <c r="AY17" s="1">
        <f t="shared" si="28"/>
      </c>
      <c r="AZ17" s="1">
        <f t="shared" si="29"/>
      </c>
      <c r="BA17" s="1">
        <f t="shared" si="30"/>
      </c>
      <c r="BB17" s="1">
        <f t="shared" si="31"/>
      </c>
      <c r="BC17" s="1">
        <f t="shared" si="32"/>
      </c>
      <c r="BD17" s="1">
        <f t="shared" si="33"/>
      </c>
      <c r="BE17" s="1">
        <f t="shared" si="34"/>
      </c>
      <c r="BF17" s="1">
        <f t="shared" si="35"/>
      </c>
      <c r="BG17" s="1">
        <f t="shared" si="36"/>
      </c>
      <c r="BH17" s="1">
        <f t="shared" si="37"/>
      </c>
      <c r="BI17" s="1">
        <f t="shared" si="5"/>
      </c>
      <c r="BJ17" s="1">
        <f t="shared" si="6"/>
      </c>
      <c r="BK17" s="1">
        <f t="shared" si="7"/>
      </c>
      <c r="BL17" s="1">
        <f t="shared" si="8"/>
      </c>
      <c r="BM17" s="1">
        <f t="shared" si="9"/>
      </c>
      <c r="BN17" s="1">
        <f t="shared" si="10"/>
      </c>
      <c r="BO17" s="1">
        <f t="shared" si="11"/>
      </c>
      <c r="BP17" s="1">
        <f t="shared" si="12"/>
      </c>
      <c r="BQ17" s="1">
        <f t="shared" si="13"/>
      </c>
    </row>
    <row r="18" spans="1:69" ht="11.25">
      <c r="A18" s="5">
        <f t="shared" si="38"/>
        <v>15</v>
      </c>
      <c r="B18" s="13">
        <f t="shared" si="2"/>
      </c>
      <c r="C18" s="13">
        <f t="shared" si="3"/>
      </c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5">
        <f t="shared" si="39"/>
        <v>0</v>
      </c>
      <c r="AE18" s="15">
        <f t="shared" si="40"/>
        <v>0</v>
      </c>
      <c r="AF18" s="15">
        <f t="shared" si="41"/>
        <v>0</v>
      </c>
      <c r="AG18" s="15">
        <f t="shared" si="42"/>
        <v>0</v>
      </c>
      <c r="AH18" s="15">
        <f t="shared" si="43"/>
        <v>0</v>
      </c>
      <c r="AI18" s="15">
        <f t="shared" si="44"/>
        <v>0</v>
      </c>
      <c r="AJ18" s="16">
        <f t="shared" si="14"/>
        <v>0</v>
      </c>
      <c r="AK18" s="15">
        <f t="shared" si="15"/>
        <v>0</v>
      </c>
      <c r="AL18" s="15">
        <f t="shared" si="16"/>
        <v>0</v>
      </c>
      <c r="AM18" s="15">
        <f t="shared" si="17"/>
        <v>0</v>
      </c>
      <c r="AN18" s="15">
        <f t="shared" si="18"/>
        <v>0</v>
      </c>
      <c r="AO18" s="15">
        <f t="shared" si="19"/>
        <v>0</v>
      </c>
      <c r="AP18" s="15">
        <f t="shared" si="20"/>
        <v>0</v>
      </c>
      <c r="AQ18" s="16">
        <f t="shared" si="21"/>
        <v>0</v>
      </c>
      <c r="AR18" s="1">
        <f>IF(D18=BS$4,BT$4,IF(D18=BS$5,BT$5,IF(D18=BS$6,BT$6,IF(D18=BS$7,BT$7,IF(D18=BS$8,BT$8,IF(D18=BS$9,BT$9,""))))))</f>
      </c>
      <c r="AS18" s="1">
        <f t="shared" si="22"/>
      </c>
      <c r="AT18" s="1">
        <f t="shared" si="23"/>
      </c>
      <c r="AU18" s="1">
        <f t="shared" si="24"/>
      </c>
      <c r="AV18" s="1">
        <f t="shared" si="25"/>
      </c>
      <c r="AW18" s="1">
        <f t="shared" si="26"/>
      </c>
      <c r="AX18" s="1">
        <f t="shared" si="27"/>
      </c>
      <c r="AY18" s="1">
        <f t="shared" si="28"/>
      </c>
      <c r="AZ18" s="1">
        <f t="shared" si="29"/>
      </c>
      <c r="BA18" s="1">
        <f t="shared" si="30"/>
      </c>
      <c r="BB18" s="1">
        <f t="shared" si="31"/>
      </c>
      <c r="BC18" s="1">
        <f t="shared" si="32"/>
      </c>
      <c r="BD18" s="1">
        <f t="shared" si="33"/>
      </c>
      <c r="BE18" s="1">
        <f t="shared" si="34"/>
      </c>
      <c r="BF18" s="1">
        <f t="shared" si="35"/>
      </c>
      <c r="BG18" s="1">
        <f t="shared" si="36"/>
      </c>
      <c r="BH18" s="1">
        <f t="shared" si="37"/>
      </c>
      <c r="BI18" s="1">
        <f t="shared" si="5"/>
      </c>
      <c r="BJ18" s="1">
        <f t="shared" si="6"/>
      </c>
      <c r="BK18" s="1">
        <f t="shared" si="7"/>
      </c>
      <c r="BL18" s="1">
        <f t="shared" si="8"/>
      </c>
      <c r="BM18" s="1">
        <f t="shared" si="9"/>
      </c>
      <c r="BN18" s="1">
        <f t="shared" si="10"/>
      </c>
      <c r="BO18" s="1">
        <f t="shared" si="11"/>
      </c>
      <c r="BP18" s="1">
        <f t="shared" si="12"/>
      </c>
      <c r="BQ18" s="1">
        <f t="shared" si="13"/>
      </c>
    </row>
    <row r="19" spans="1:69" ht="11.25">
      <c r="A19" s="5">
        <f t="shared" si="38"/>
        <v>16</v>
      </c>
      <c r="B19" s="13">
        <f t="shared" si="2"/>
      </c>
      <c r="C19" s="13">
        <f t="shared" si="3"/>
      </c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5">
        <f t="shared" si="39"/>
        <v>0</v>
      </c>
      <c r="AE19" s="15">
        <f t="shared" si="40"/>
        <v>0</v>
      </c>
      <c r="AF19" s="15">
        <f t="shared" si="41"/>
        <v>0</v>
      </c>
      <c r="AG19" s="15">
        <f t="shared" si="42"/>
        <v>0</v>
      </c>
      <c r="AH19" s="15">
        <f t="shared" si="43"/>
        <v>0</v>
      </c>
      <c r="AI19" s="15">
        <f t="shared" si="44"/>
        <v>0</v>
      </c>
      <c r="AJ19" s="16">
        <f t="shared" si="14"/>
        <v>0</v>
      </c>
      <c r="AK19" s="15">
        <f t="shared" si="15"/>
        <v>0</v>
      </c>
      <c r="AL19" s="15">
        <f t="shared" si="16"/>
        <v>0</v>
      </c>
      <c r="AM19" s="15">
        <f t="shared" si="17"/>
        <v>0</v>
      </c>
      <c r="AN19" s="15">
        <f t="shared" si="18"/>
        <v>0</v>
      </c>
      <c r="AO19" s="15">
        <f t="shared" si="19"/>
        <v>0</v>
      </c>
      <c r="AP19" s="15">
        <f t="shared" si="20"/>
        <v>0</v>
      </c>
      <c r="AQ19" s="16">
        <f t="shared" si="21"/>
        <v>0</v>
      </c>
      <c r="AR19" s="1">
        <f>IF(D19=BS$4,BT$4,IF(D19=BS$5,BT$5,IF(D19=BS$6,BT$6,IF(D19=BS$7,BT$7,IF(D19=BS$8,BT$8,IF(D19=BS$9,BT$9,""))))))</f>
      </c>
      <c r="AS19" s="1">
        <f t="shared" si="22"/>
      </c>
      <c r="AT19" s="1">
        <f t="shared" si="23"/>
      </c>
      <c r="AU19" s="1">
        <f t="shared" si="24"/>
      </c>
      <c r="AV19" s="1">
        <f t="shared" si="25"/>
      </c>
      <c r="AW19" s="1">
        <f t="shared" si="26"/>
      </c>
      <c r="AX19" s="1">
        <f t="shared" si="27"/>
      </c>
      <c r="AY19" s="1">
        <f t="shared" si="28"/>
      </c>
      <c r="AZ19" s="1">
        <f t="shared" si="29"/>
      </c>
      <c r="BA19" s="1">
        <f t="shared" si="30"/>
      </c>
      <c r="BB19" s="1">
        <f t="shared" si="31"/>
      </c>
      <c r="BC19" s="1">
        <f t="shared" si="32"/>
      </c>
      <c r="BD19" s="1">
        <f t="shared" si="33"/>
      </c>
      <c r="BE19" s="1">
        <f t="shared" si="34"/>
      </c>
      <c r="BF19" s="1">
        <f t="shared" si="35"/>
      </c>
      <c r="BG19" s="1">
        <f t="shared" si="36"/>
      </c>
      <c r="BH19" s="1">
        <f t="shared" si="37"/>
      </c>
      <c r="BI19" s="1">
        <f t="shared" si="5"/>
      </c>
      <c r="BJ19" s="1">
        <f t="shared" si="6"/>
      </c>
      <c r="BK19" s="1">
        <f t="shared" si="7"/>
      </c>
      <c r="BL19" s="1">
        <f t="shared" si="8"/>
      </c>
      <c r="BM19" s="1">
        <f t="shared" si="9"/>
      </c>
      <c r="BN19" s="1">
        <f t="shared" si="10"/>
      </c>
      <c r="BO19" s="1">
        <f t="shared" si="11"/>
      </c>
      <c r="BP19" s="1">
        <f t="shared" si="12"/>
      </c>
      <c r="BQ19" s="1">
        <f t="shared" si="13"/>
      </c>
    </row>
    <row r="20" spans="1:69" ht="11.25">
      <c r="A20" s="5">
        <f t="shared" si="38"/>
        <v>17</v>
      </c>
      <c r="B20" s="13">
        <f t="shared" si="2"/>
      </c>
      <c r="C20" s="13">
        <f t="shared" si="3"/>
      </c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5">
        <f t="shared" si="39"/>
        <v>0</v>
      </c>
      <c r="AE20" s="15">
        <f t="shared" si="40"/>
        <v>0</v>
      </c>
      <c r="AF20" s="15">
        <f t="shared" si="41"/>
        <v>0</v>
      </c>
      <c r="AG20" s="15">
        <f t="shared" si="42"/>
        <v>0</v>
      </c>
      <c r="AH20" s="15">
        <f t="shared" si="43"/>
        <v>0</v>
      </c>
      <c r="AI20" s="15">
        <f t="shared" si="44"/>
        <v>0</v>
      </c>
      <c r="AJ20" s="16">
        <f t="shared" si="14"/>
        <v>0</v>
      </c>
      <c r="AK20" s="15">
        <f t="shared" si="15"/>
        <v>0</v>
      </c>
      <c r="AL20" s="15">
        <f t="shared" si="16"/>
        <v>0</v>
      </c>
      <c r="AM20" s="15">
        <f t="shared" si="17"/>
        <v>0</v>
      </c>
      <c r="AN20" s="15">
        <f t="shared" si="18"/>
        <v>0</v>
      </c>
      <c r="AO20" s="15">
        <f t="shared" si="19"/>
        <v>0</v>
      </c>
      <c r="AP20" s="15">
        <f t="shared" si="20"/>
        <v>0</v>
      </c>
      <c r="AQ20" s="16">
        <f t="shared" si="21"/>
        <v>0</v>
      </c>
      <c r="AR20" s="1">
        <f>IF(D20=BS$4,BT$4,IF(D20=BS$5,BT$5,IF(D20=BS$6,BT$6,IF(D20=BS$7,BT$7,IF(D20=BS$8,BT$8,IF(D20=BS$9,BT$9,""))))))</f>
      </c>
      <c r="AS20" s="1">
        <f t="shared" si="22"/>
      </c>
      <c r="AT20" s="1">
        <f t="shared" si="23"/>
      </c>
      <c r="AU20" s="1">
        <f t="shared" si="24"/>
      </c>
      <c r="AV20" s="1">
        <f t="shared" si="25"/>
      </c>
      <c r="AW20" s="1">
        <f t="shared" si="26"/>
      </c>
      <c r="AX20" s="1">
        <f t="shared" si="27"/>
      </c>
      <c r="AY20" s="1">
        <f t="shared" si="28"/>
      </c>
      <c r="AZ20" s="1">
        <f t="shared" si="29"/>
      </c>
      <c r="BA20" s="1">
        <f t="shared" si="30"/>
      </c>
      <c r="BB20" s="1">
        <f t="shared" si="31"/>
      </c>
      <c r="BC20" s="1">
        <f t="shared" si="32"/>
      </c>
      <c r="BD20" s="1">
        <f t="shared" si="33"/>
      </c>
      <c r="BE20" s="1">
        <f t="shared" si="34"/>
      </c>
      <c r="BF20" s="1">
        <f t="shared" si="35"/>
      </c>
      <c r="BG20" s="1">
        <f t="shared" si="36"/>
      </c>
      <c r="BH20" s="1">
        <f t="shared" si="37"/>
      </c>
      <c r="BI20" s="1">
        <f t="shared" si="5"/>
      </c>
      <c r="BJ20" s="1">
        <f t="shared" si="6"/>
      </c>
      <c r="BK20" s="1">
        <f t="shared" si="7"/>
      </c>
      <c r="BL20" s="1">
        <f t="shared" si="8"/>
      </c>
      <c r="BM20" s="1">
        <f t="shared" si="9"/>
      </c>
      <c r="BN20" s="1">
        <f t="shared" si="10"/>
      </c>
      <c r="BO20" s="1">
        <f t="shared" si="11"/>
      </c>
      <c r="BP20" s="1">
        <f t="shared" si="12"/>
      </c>
      <c r="BQ20" s="1">
        <f t="shared" si="13"/>
      </c>
    </row>
    <row r="21" spans="1:69" ht="11.25">
      <c r="A21" s="5">
        <f t="shared" si="38"/>
        <v>18</v>
      </c>
      <c r="B21" s="13">
        <f t="shared" si="2"/>
      </c>
      <c r="C21" s="13">
        <f t="shared" si="3"/>
      </c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5">
        <f t="shared" si="39"/>
        <v>0</v>
      </c>
      <c r="AE21" s="15">
        <f t="shared" si="40"/>
        <v>0</v>
      </c>
      <c r="AF21" s="15">
        <f t="shared" si="41"/>
        <v>0</v>
      </c>
      <c r="AG21" s="15">
        <f t="shared" si="42"/>
        <v>0</v>
      </c>
      <c r="AH21" s="15">
        <f t="shared" si="43"/>
        <v>0</v>
      </c>
      <c r="AI21" s="15">
        <f t="shared" si="44"/>
        <v>0</v>
      </c>
      <c r="AJ21" s="16">
        <f t="shared" si="14"/>
        <v>0</v>
      </c>
      <c r="AK21" s="15">
        <f t="shared" si="15"/>
        <v>0</v>
      </c>
      <c r="AL21" s="15">
        <f t="shared" si="16"/>
        <v>0</v>
      </c>
      <c r="AM21" s="15">
        <f t="shared" si="17"/>
        <v>0</v>
      </c>
      <c r="AN21" s="15">
        <f t="shared" si="18"/>
        <v>0</v>
      </c>
      <c r="AO21" s="15">
        <f t="shared" si="19"/>
        <v>0</v>
      </c>
      <c r="AP21" s="15">
        <f t="shared" si="20"/>
        <v>0</v>
      </c>
      <c r="AQ21" s="16">
        <f t="shared" si="21"/>
        <v>0</v>
      </c>
      <c r="AR21" s="1">
        <f>IF(D21=BS$4,BT$4,IF(D21=BS$5,BT$5,IF(D21=BS$6,BT$6,IF(D21=BS$7,BT$7,IF(D21=BS$8,BT$8,IF(D21=BS$9,BT$9,""))))))</f>
      </c>
      <c r="AS21" s="1">
        <f t="shared" si="22"/>
      </c>
      <c r="AT21" s="1">
        <f t="shared" si="23"/>
      </c>
      <c r="AU21" s="1">
        <f t="shared" si="24"/>
      </c>
      <c r="AV21" s="1">
        <f t="shared" si="25"/>
      </c>
      <c r="AW21" s="1">
        <f t="shared" si="26"/>
      </c>
      <c r="AX21" s="1">
        <f t="shared" si="27"/>
      </c>
      <c r="AY21" s="1">
        <f t="shared" si="28"/>
      </c>
      <c r="AZ21" s="1">
        <f t="shared" si="29"/>
      </c>
      <c r="BA21" s="1">
        <f t="shared" si="30"/>
      </c>
      <c r="BB21" s="1">
        <f t="shared" si="31"/>
      </c>
      <c r="BC21" s="1">
        <f t="shared" si="32"/>
      </c>
      <c r="BD21" s="1">
        <f t="shared" si="33"/>
      </c>
      <c r="BE21" s="1">
        <f t="shared" si="34"/>
      </c>
      <c r="BF21" s="1">
        <f t="shared" si="35"/>
      </c>
      <c r="BG21" s="1">
        <f t="shared" si="36"/>
      </c>
      <c r="BH21" s="1">
        <f t="shared" si="37"/>
      </c>
      <c r="BI21" s="1">
        <f t="shared" si="5"/>
      </c>
      <c r="BJ21" s="1">
        <f t="shared" si="6"/>
      </c>
      <c r="BK21" s="1">
        <f t="shared" si="7"/>
      </c>
      <c r="BL21" s="1">
        <f t="shared" si="8"/>
      </c>
      <c r="BM21" s="1">
        <f t="shared" si="9"/>
      </c>
      <c r="BN21" s="1">
        <f t="shared" si="10"/>
      </c>
      <c r="BO21" s="1">
        <f t="shared" si="11"/>
      </c>
      <c r="BP21" s="1">
        <f t="shared" si="12"/>
      </c>
      <c r="BQ21" s="1">
        <f t="shared" si="13"/>
      </c>
    </row>
    <row r="22" spans="1:69" ht="11.25">
      <c r="A22" s="5">
        <f t="shared" si="38"/>
        <v>19</v>
      </c>
      <c r="B22" s="13">
        <f t="shared" si="2"/>
      </c>
      <c r="C22" s="13">
        <f t="shared" si="3"/>
      </c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5">
        <f t="shared" si="39"/>
        <v>0</v>
      </c>
      <c r="AE22" s="15">
        <f t="shared" si="40"/>
        <v>0</v>
      </c>
      <c r="AF22" s="15">
        <f t="shared" si="41"/>
        <v>0</v>
      </c>
      <c r="AG22" s="15">
        <f t="shared" si="42"/>
        <v>0</v>
      </c>
      <c r="AH22" s="15">
        <f t="shared" si="43"/>
        <v>0</v>
      </c>
      <c r="AI22" s="15">
        <f t="shared" si="44"/>
        <v>0</v>
      </c>
      <c r="AJ22" s="16">
        <f t="shared" si="14"/>
        <v>0</v>
      </c>
      <c r="AK22" s="15">
        <f t="shared" si="15"/>
        <v>0</v>
      </c>
      <c r="AL22" s="15">
        <f t="shared" si="16"/>
        <v>0</v>
      </c>
      <c r="AM22" s="15">
        <f t="shared" si="17"/>
        <v>0</v>
      </c>
      <c r="AN22" s="15">
        <f t="shared" si="18"/>
        <v>0</v>
      </c>
      <c r="AO22" s="15">
        <f t="shared" si="19"/>
        <v>0</v>
      </c>
      <c r="AP22" s="15">
        <f t="shared" si="20"/>
        <v>0</v>
      </c>
      <c r="AQ22" s="16">
        <f t="shared" si="21"/>
        <v>0</v>
      </c>
      <c r="AR22" s="1">
        <f>IF(D22=BS$4,BT$4,IF(D22=BS$5,BT$5,IF(D22=BS$6,BT$6,IF(D22=BS$7,BT$7,IF(D22=BS$8,BT$8,IF(D22=BS$9,BT$9,""))))))</f>
      </c>
      <c r="AS22" s="1">
        <f t="shared" si="22"/>
      </c>
      <c r="AT22" s="1">
        <f t="shared" si="23"/>
      </c>
      <c r="AU22" s="1">
        <f t="shared" si="24"/>
      </c>
      <c r="AV22" s="1">
        <f t="shared" si="25"/>
      </c>
      <c r="AW22" s="1">
        <f t="shared" si="26"/>
      </c>
      <c r="AX22" s="1">
        <f t="shared" si="27"/>
      </c>
      <c r="AY22" s="1">
        <f t="shared" si="28"/>
      </c>
      <c r="AZ22" s="1">
        <f t="shared" si="29"/>
      </c>
      <c r="BA22" s="1">
        <f t="shared" si="30"/>
      </c>
      <c r="BB22" s="1">
        <f t="shared" si="31"/>
      </c>
      <c r="BC22" s="1">
        <f t="shared" si="32"/>
      </c>
      <c r="BD22" s="1">
        <f t="shared" si="33"/>
      </c>
      <c r="BE22" s="1">
        <f t="shared" si="34"/>
      </c>
      <c r="BF22" s="1">
        <f t="shared" si="35"/>
      </c>
      <c r="BG22" s="1">
        <f t="shared" si="36"/>
      </c>
      <c r="BH22" s="1">
        <f t="shared" si="37"/>
      </c>
      <c r="BI22" s="1">
        <f t="shared" si="5"/>
      </c>
      <c r="BJ22" s="1">
        <f t="shared" si="6"/>
      </c>
      <c r="BK22" s="1">
        <f t="shared" si="7"/>
      </c>
      <c r="BL22" s="1">
        <f t="shared" si="8"/>
      </c>
      <c r="BM22" s="1">
        <f t="shared" si="9"/>
      </c>
      <c r="BN22" s="1">
        <f t="shared" si="10"/>
      </c>
      <c r="BO22" s="1">
        <f t="shared" si="11"/>
      </c>
      <c r="BP22" s="1">
        <f t="shared" si="12"/>
      </c>
      <c r="BQ22" s="1">
        <f t="shared" si="13"/>
      </c>
    </row>
    <row r="23" spans="1:69" ht="11.25">
      <c r="A23" s="5">
        <f t="shared" si="38"/>
        <v>20</v>
      </c>
      <c r="B23" s="13">
        <f t="shared" si="2"/>
      </c>
      <c r="C23" s="13">
        <f t="shared" si="3"/>
      </c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5">
        <f t="shared" si="39"/>
        <v>0</v>
      </c>
      <c r="AE23" s="15">
        <f t="shared" si="40"/>
        <v>0</v>
      </c>
      <c r="AF23" s="15">
        <f t="shared" si="41"/>
        <v>0</v>
      </c>
      <c r="AG23" s="15">
        <f t="shared" si="42"/>
        <v>0</v>
      </c>
      <c r="AH23" s="15">
        <f t="shared" si="43"/>
        <v>0</v>
      </c>
      <c r="AI23" s="15">
        <f t="shared" si="44"/>
        <v>0</v>
      </c>
      <c r="AJ23" s="16">
        <f aca="true" t="shared" si="45" ref="AJ23:AJ38">SUM(AD23:AI23)</f>
        <v>0</v>
      </c>
      <c r="AK23" s="15">
        <f t="shared" si="15"/>
        <v>0</v>
      </c>
      <c r="AL23" s="15">
        <f t="shared" si="16"/>
        <v>0</v>
      </c>
      <c r="AM23" s="15">
        <f t="shared" si="17"/>
        <v>0</v>
      </c>
      <c r="AN23" s="15">
        <f t="shared" si="18"/>
        <v>0</v>
      </c>
      <c r="AO23" s="15">
        <f t="shared" si="19"/>
        <v>0</v>
      </c>
      <c r="AP23" s="15">
        <f t="shared" si="20"/>
        <v>0</v>
      </c>
      <c r="AQ23" s="16">
        <f aca="true" t="shared" si="46" ref="AQ23:AQ38">SUM(AK23:AP23)</f>
        <v>0</v>
      </c>
      <c r="AR23" s="1">
        <f>IF(D23=BS$4,BT$4,IF(D23=BS$5,BT$5,IF(D23=BS$6,BT$6,IF(D23=BS$7,BT$7,IF(D23=BS$8,BT$8,IF(D23=BS$9,BT$9,""))))))</f>
      </c>
      <c r="AS23" s="1">
        <f t="shared" si="22"/>
      </c>
      <c r="AT23" s="1">
        <f t="shared" si="23"/>
      </c>
      <c r="AU23" s="1">
        <f t="shared" si="24"/>
      </c>
      <c r="AV23" s="1">
        <f t="shared" si="25"/>
      </c>
      <c r="AW23" s="1">
        <f t="shared" si="26"/>
      </c>
      <c r="AX23" s="1">
        <f t="shared" si="27"/>
      </c>
      <c r="AY23" s="1">
        <f t="shared" si="28"/>
      </c>
      <c r="AZ23" s="1">
        <f t="shared" si="29"/>
      </c>
      <c r="BA23" s="1">
        <f t="shared" si="30"/>
      </c>
      <c r="BB23" s="1">
        <f t="shared" si="31"/>
      </c>
      <c r="BC23" s="1">
        <f t="shared" si="32"/>
      </c>
      <c r="BD23" s="1">
        <f t="shared" si="33"/>
      </c>
      <c r="BE23" s="1">
        <f t="shared" si="34"/>
      </c>
      <c r="BF23" s="1">
        <f t="shared" si="35"/>
      </c>
      <c r="BG23" s="1">
        <f t="shared" si="36"/>
      </c>
      <c r="BH23" s="1">
        <f t="shared" si="37"/>
      </c>
      <c r="BI23" s="1">
        <f t="shared" si="5"/>
      </c>
      <c r="BJ23" s="1">
        <f t="shared" si="6"/>
      </c>
      <c r="BK23" s="1">
        <f t="shared" si="7"/>
      </c>
      <c r="BL23" s="1">
        <f t="shared" si="8"/>
      </c>
      <c r="BM23" s="1">
        <f t="shared" si="9"/>
      </c>
      <c r="BN23" s="1">
        <f t="shared" si="10"/>
      </c>
      <c r="BO23" s="1">
        <f t="shared" si="11"/>
      </c>
      <c r="BP23" s="1">
        <f t="shared" si="12"/>
      </c>
      <c r="BQ23" s="1">
        <f t="shared" si="13"/>
      </c>
    </row>
    <row r="24" spans="1:69" ht="11.25">
      <c r="A24" s="5">
        <f t="shared" si="38"/>
        <v>21</v>
      </c>
      <c r="B24" s="13">
        <f t="shared" si="2"/>
      </c>
      <c r="C24" s="13">
        <f t="shared" si="3"/>
      </c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5">
        <f t="shared" si="39"/>
        <v>0</v>
      </c>
      <c r="AE24" s="15">
        <f t="shared" si="40"/>
        <v>0</v>
      </c>
      <c r="AF24" s="15">
        <f t="shared" si="41"/>
        <v>0</v>
      </c>
      <c r="AG24" s="15">
        <f t="shared" si="42"/>
        <v>0</v>
      </c>
      <c r="AH24" s="15">
        <f t="shared" si="43"/>
        <v>0</v>
      </c>
      <c r="AI24" s="15">
        <f t="shared" si="44"/>
        <v>0</v>
      </c>
      <c r="AJ24" s="16">
        <f t="shared" si="45"/>
        <v>0</v>
      </c>
      <c r="AK24" s="15">
        <f t="shared" si="15"/>
        <v>0</v>
      </c>
      <c r="AL24" s="15">
        <f t="shared" si="16"/>
        <v>0</v>
      </c>
      <c r="AM24" s="15">
        <f t="shared" si="17"/>
        <v>0</v>
      </c>
      <c r="AN24" s="15">
        <f t="shared" si="18"/>
        <v>0</v>
      </c>
      <c r="AO24" s="15">
        <f t="shared" si="19"/>
        <v>0</v>
      </c>
      <c r="AP24" s="15">
        <f t="shared" si="20"/>
        <v>0</v>
      </c>
      <c r="AQ24" s="16">
        <f t="shared" si="46"/>
        <v>0</v>
      </c>
      <c r="AR24" s="1">
        <f>IF(D24=BS$4,BT$4,IF(D24=BS$5,BT$5,IF(D24=BS$6,BT$6,IF(D24=BS$7,BT$7,IF(D24=BS$8,BT$8,IF(D24=BS$9,BT$9,""))))))</f>
      </c>
      <c r="AS24" s="1">
        <f t="shared" si="22"/>
      </c>
      <c r="AT24" s="1">
        <f t="shared" si="23"/>
      </c>
      <c r="AU24" s="1">
        <f t="shared" si="24"/>
      </c>
      <c r="AV24" s="1">
        <f t="shared" si="25"/>
      </c>
      <c r="AW24" s="1">
        <f t="shared" si="26"/>
      </c>
      <c r="AX24" s="1">
        <f t="shared" si="27"/>
      </c>
      <c r="AY24" s="1">
        <f t="shared" si="28"/>
      </c>
      <c r="AZ24" s="1">
        <f t="shared" si="29"/>
      </c>
      <c r="BA24" s="1">
        <f t="shared" si="30"/>
      </c>
      <c r="BB24" s="1">
        <f t="shared" si="31"/>
      </c>
      <c r="BC24" s="1">
        <f t="shared" si="32"/>
      </c>
      <c r="BD24" s="1">
        <f t="shared" si="33"/>
      </c>
      <c r="BE24" s="1">
        <f t="shared" si="34"/>
      </c>
      <c r="BF24" s="1">
        <f t="shared" si="35"/>
      </c>
      <c r="BG24" s="1">
        <f t="shared" si="36"/>
      </c>
      <c r="BH24" s="1">
        <f t="shared" si="37"/>
      </c>
      <c r="BI24" s="1">
        <f t="shared" si="5"/>
      </c>
      <c r="BJ24" s="1">
        <f t="shared" si="6"/>
      </c>
      <c r="BK24" s="1">
        <f t="shared" si="7"/>
      </c>
      <c r="BL24" s="1">
        <f t="shared" si="8"/>
      </c>
      <c r="BM24" s="1">
        <f t="shared" si="9"/>
      </c>
      <c r="BN24" s="1">
        <f t="shared" si="10"/>
      </c>
      <c r="BO24" s="1">
        <f t="shared" si="11"/>
      </c>
      <c r="BP24" s="1">
        <f t="shared" si="12"/>
      </c>
      <c r="BQ24" s="1">
        <f t="shared" si="13"/>
      </c>
    </row>
    <row r="25" spans="1:69" ht="11.25">
      <c r="A25" s="5">
        <f t="shared" si="38"/>
        <v>22</v>
      </c>
      <c r="B25" s="13">
        <f t="shared" si="2"/>
      </c>
      <c r="C25" s="13">
        <f t="shared" si="3"/>
      </c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5">
        <f t="shared" si="39"/>
        <v>0</v>
      </c>
      <c r="AE25" s="15">
        <f t="shared" si="40"/>
        <v>0</v>
      </c>
      <c r="AF25" s="15">
        <f t="shared" si="41"/>
        <v>0</v>
      </c>
      <c r="AG25" s="15">
        <f t="shared" si="42"/>
        <v>0</v>
      </c>
      <c r="AH25" s="15">
        <f t="shared" si="43"/>
        <v>0</v>
      </c>
      <c r="AI25" s="15">
        <f t="shared" si="44"/>
        <v>0</v>
      </c>
      <c r="AJ25" s="16">
        <f t="shared" si="45"/>
        <v>0</v>
      </c>
      <c r="AK25" s="15">
        <f t="shared" si="15"/>
        <v>0</v>
      </c>
      <c r="AL25" s="15">
        <f t="shared" si="16"/>
        <v>0</v>
      </c>
      <c r="AM25" s="15">
        <f t="shared" si="17"/>
        <v>0</v>
      </c>
      <c r="AN25" s="15">
        <f t="shared" si="18"/>
        <v>0</v>
      </c>
      <c r="AO25" s="15">
        <f t="shared" si="19"/>
        <v>0</v>
      </c>
      <c r="AP25" s="15">
        <f t="shared" si="20"/>
        <v>0</v>
      </c>
      <c r="AQ25" s="16">
        <f t="shared" si="46"/>
        <v>0</v>
      </c>
      <c r="AR25" s="1">
        <f>IF(D25=BS$4,BT$4,IF(D25=BS$5,BT$5,IF(D25=BS$6,BT$6,IF(D25=BS$7,BT$7,IF(D25=BS$8,BT$8,IF(D25=BS$9,BT$9,""))))))</f>
      </c>
      <c r="AS25" s="1">
        <f t="shared" si="22"/>
      </c>
      <c r="AT25" s="1">
        <f t="shared" si="23"/>
      </c>
      <c r="AU25" s="1">
        <f t="shared" si="24"/>
      </c>
      <c r="AV25" s="1">
        <f t="shared" si="25"/>
      </c>
      <c r="AW25" s="1">
        <f t="shared" si="26"/>
      </c>
      <c r="AX25" s="1">
        <f t="shared" si="27"/>
      </c>
      <c r="AY25" s="1">
        <f t="shared" si="28"/>
      </c>
      <c r="AZ25" s="1">
        <f t="shared" si="29"/>
      </c>
      <c r="BA25" s="1">
        <f t="shared" si="30"/>
      </c>
      <c r="BB25" s="1">
        <f t="shared" si="31"/>
      </c>
      <c r="BC25" s="1">
        <f t="shared" si="32"/>
      </c>
      <c r="BD25" s="1">
        <f t="shared" si="33"/>
      </c>
      <c r="BE25" s="1">
        <f t="shared" si="34"/>
      </c>
      <c r="BF25" s="1">
        <f t="shared" si="35"/>
      </c>
      <c r="BG25" s="1">
        <f t="shared" si="36"/>
      </c>
      <c r="BH25" s="1">
        <f t="shared" si="37"/>
      </c>
      <c r="BI25" s="1">
        <f t="shared" si="5"/>
      </c>
      <c r="BJ25" s="1">
        <f t="shared" si="6"/>
      </c>
      <c r="BK25" s="1">
        <f t="shared" si="7"/>
      </c>
      <c r="BL25" s="1">
        <f t="shared" si="8"/>
      </c>
      <c r="BM25" s="1">
        <f t="shared" si="9"/>
      </c>
      <c r="BN25" s="1">
        <f t="shared" si="10"/>
      </c>
      <c r="BO25" s="1">
        <f t="shared" si="11"/>
      </c>
      <c r="BP25" s="1">
        <f t="shared" si="12"/>
      </c>
      <c r="BQ25" s="1">
        <f t="shared" si="13"/>
      </c>
    </row>
    <row r="26" spans="1:69" ht="11.25">
      <c r="A26" s="5">
        <f t="shared" si="38"/>
        <v>23</v>
      </c>
      <c r="B26" s="13">
        <f t="shared" si="2"/>
      </c>
      <c r="C26" s="13">
        <f t="shared" si="3"/>
      </c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5">
        <f t="shared" si="39"/>
        <v>0</v>
      </c>
      <c r="AE26" s="15">
        <f t="shared" si="40"/>
        <v>0</v>
      </c>
      <c r="AF26" s="15">
        <f t="shared" si="41"/>
        <v>0</v>
      </c>
      <c r="AG26" s="15">
        <f t="shared" si="42"/>
        <v>0</v>
      </c>
      <c r="AH26" s="15">
        <f t="shared" si="43"/>
        <v>0</v>
      </c>
      <c r="AI26" s="15">
        <f t="shared" si="44"/>
        <v>0</v>
      </c>
      <c r="AJ26" s="16">
        <f t="shared" si="45"/>
        <v>0</v>
      </c>
      <c r="AK26" s="15">
        <f t="shared" si="15"/>
        <v>0</v>
      </c>
      <c r="AL26" s="15">
        <f t="shared" si="16"/>
        <v>0</v>
      </c>
      <c r="AM26" s="15">
        <f t="shared" si="17"/>
        <v>0</v>
      </c>
      <c r="AN26" s="15">
        <f t="shared" si="18"/>
        <v>0</v>
      </c>
      <c r="AO26" s="15">
        <f t="shared" si="19"/>
        <v>0</v>
      </c>
      <c r="AP26" s="15">
        <f t="shared" si="20"/>
        <v>0</v>
      </c>
      <c r="AQ26" s="16">
        <f t="shared" si="46"/>
        <v>0</v>
      </c>
      <c r="AR26" s="1">
        <f>IF(D26=BS$4,BT$4,IF(D26=BS$5,BT$5,IF(D26=BS$6,BT$6,IF(D26=BS$7,BT$7,IF(D26=BS$8,BT$8,IF(D26=BS$9,BT$9,""))))))</f>
      </c>
      <c r="AS26" s="1">
        <f t="shared" si="22"/>
      </c>
      <c r="AT26" s="1">
        <f t="shared" si="23"/>
      </c>
      <c r="AU26" s="1">
        <f t="shared" si="24"/>
      </c>
      <c r="AV26" s="1">
        <f t="shared" si="25"/>
      </c>
      <c r="AW26" s="1">
        <f t="shared" si="26"/>
      </c>
      <c r="AX26" s="1">
        <f t="shared" si="27"/>
      </c>
      <c r="AY26" s="1">
        <f t="shared" si="28"/>
      </c>
      <c r="AZ26" s="1">
        <f t="shared" si="29"/>
      </c>
      <c r="BA26" s="1">
        <f t="shared" si="30"/>
      </c>
      <c r="BB26" s="1">
        <f t="shared" si="31"/>
      </c>
      <c r="BC26" s="1">
        <f t="shared" si="32"/>
      </c>
      <c r="BD26" s="1">
        <f t="shared" si="33"/>
      </c>
      <c r="BE26" s="1">
        <f t="shared" si="34"/>
      </c>
      <c r="BF26" s="1">
        <f t="shared" si="35"/>
      </c>
      <c r="BG26" s="1">
        <f t="shared" si="36"/>
      </c>
      <c r="BH26" s="1">
        <f t="shared" si="37"/>
      </c>
      <c r="BI26" s="1">
        <f t="shared" si="5"/>
      </c>
      <c r="BJ26" s="1">
        <f t="shared" si="6"/>
      </c>
      <c r="BK26" s="1">
        <f t="shared" si="7"/>
      </c>
      <c r="BL26" s="1">
        <f t="shared" si="8"/>
      </c>
      <c r="BM26" s="1">
        <f t="shared" si="9"/>
      </c>
      <c r="BN26" s="1">
        <f t="shared" si="10"/>
      </c>
      <c r="BO26" s="1">
        <f t="shared" si="11"/>
      </c>
      <c r="BP26" s="1">
        <f t="shared" si="12"/>
      </c>
      <c r="BQ26" s="1">
        <f t="shared" si="13"/>
      </c>
    </row>
    <row r="27" spans="1:69" ht="11.25">
      <c r="A27" s="5">
        <f t="shared" si="38"/>
        <v>24</v>
      </c>
      <c r="B27" s="13">
        <f t="shared" si="2"/>
      </c>
      <c r="C27" s="13">
        <f t="shared" si="3"/>
      </c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5">
        <f t="shared" si="39"/>
        <v>0</v>
      </c>
      <c r="AE27" s="15">
        <f t="shared" si="40"/>
        <v>0</v>
      </c>
      <c r="AF27" s="15">
        <f t="shared" si="41"/>
        <v>0</v>
      </c>
      <c r="AG27" s="15">
        <f t="shared" si="42"/>
        <v>0</v>
      </c>
      <c r="AH27" s="15">
        <f t="shared" si="43"/>
        <v>0</v>
      </c>
      <c r="AI27" s="15">
        <f t="shared" si="44"/>
        <v>0</v>
      </c>
      <c r="AJ27" s="16">
        <f t="shared" si="45"/>
        <v>0</v>
      </c>
      <c r="AK27" s="15">
        <f t="shared" si="15"/>
        <v>0</v>
      </c>
      <c r="AL27" s="15">
        <f t="shared" si="16"/>
        <v>0</v>
      </c>
      <c r="AM27" s="15">
        <f t="shared" si="17"/>
        <v>0</v>
      </c>
      <c r="AN27" s="15">
        <f t="shared" si="18"/>
        <v>0</v>
      </c>
      <c r="AO27" s="15">
        <f t="shared" si="19"/>
        <v>0</v>
      </c>
      <c r="AP27" s="15">
        <f t="shared" si="20"/>
        <v>0</v>
      </c>
      <c r="AQ27" s="16">
        <f t="shared" si="46"/>
        <v>0</v>
      </c>
      <c r="AR27" s="1">
        <f>IF(D27=BS$4,BT$4,IF(D27=BS$5,BT$5,IF(D27=BS$6,BT$6,IF(D27=BS$7,BT$7,IF(D27=BS$8,BT$8,IF(D27=BS$9,BT$9,""))))))</f>
      </c>
      <c r="AS27" s="1">
        <f t="shared" si="22"/>
      </c>
      <c r="AT27" s="1">
        <f t="shared" si="23"/>
      </c>
      <c r="AU27" s="1">
        <f t="shared" si="24"/>
      </c>
      <c r="AV27" s="1">
        <f t="shared" si="25"/>
      </c>
      <c r="AW27" s="1">
        <f t="shared" si="26"/>
      </c>
      <c r="AX27" s="1">
        <f t="shared" si="27"/>
      </c>
      <c r="AY27" s="1">
        <f t="shared" si="28"/>
      </c>
      <c r="AZ27" s="1">
        <f t="shared" si="29"/>
      </c>
      <c r="BA27" s="1">
        <f t="shared" si="30"/>
      </c>
      <c r="BB27" s="1">
        <f t="shared" si="31"/>
      </c>
      <c r="BC27" s="1">
        <f t="shared" si="32"/>
      </c>
      <c r="BD27" s="1">
        <f t="shared" si="33"/>
      </c>
      <c r="BE27" s="1">
        <f t="shared" si="34"/>
      </c>
      <c r="BF27" s="1">
        <f t="shared" si="35"/>
      </c>
      <c r="BG27" s="1">
        <f t="shared" si="36"/>
      </c>
      <c r="BH27" s="1">
        <f t="shared" si="37"/>
      </c>
      <c r="BI27" s="1">
        <f t="shared" si="5"/>
      </c>
      <c r="BJ27" s="1">
        <f t="shared" si="6"/>
      </c>
      <c r="BK27" s="1">
        <f t="shared" si="7"/>
      </c>
      <c r="BL27" s="1">
        <f t="shared" si="8"/>
      </c>
      <c r="BM27" s="1">
        <f t="shared" si="9"/>
      </c>
      <c r="BN27" s="1">
        <f t="shared" si="10"/>
      </c>
      <c r="BO27" s="1">
        <f t="shared" si="11"/>
      </c>
      <c r="BP27" s="1">
        <f t="shared" si="12"/>
      </c>
      <c r="BQ27" s="1">
        <f t="shared" si="13"/>
      </c>
    </row>
    <row r="28" spans="1:69" ht="11.25">
      <c r="A28" s="5">
        <f t="shared" si="38"/>
        <v>25</v>
      </c>
      <c r="B28" s="13">
        <f t="shared" si="2"/>
      </c>
      <c r="C28" s="13">
        <f t="shared" si="3"/>
      </c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5">
        <f t="shared" si="39"/>
        <v>0</v>
      </c>
      <c r="AE28" s="15">
        <f t="shared" si="40"/>
        <v>0</v>
      </c>
      <c r="AF28" s="15">
        <f t="shared" si="41"/>
        <v>0</v>
      </c>
      <c r="AG28" s="15">
        <f t="shared" si="42"/>
        <v>0</v>
      </c>
      <c r="AH28" s="15">
        <f t="shared" si="43"/>
        <v>0</v>
      </c>
      <c r="AI28" s="15">
        <f t="shared" si="44"/>
        <v>0</v>
      </c>
      <c r="AJ28" s="16">
        <f t="shared" si="45"/>
        <v>0</v>
      </c>
      <c r="AK28" s="15">
        <f t="shared" si="15"/>
        <v>0</v>
      </c>
      <c r="AL28" s="15">
        <f t="shared" si="16"/>
        <v>0</v>
      </c>
      <c r="AM28" s="15">
        <f t="shared" si="17"/>
        <v>0</v>
      </c>
      <c r="AN28" s="15">
        <f t="shared" si="18"/>
        <v>0</v>
      </c>
      <c r="AO28" s="15">
        <f t="shared" si="19"/>
        <v>0</v>
      </c>
      <c r="AP28" s="15">
        <f t="shared" si="20"/>
        <v>0</v>
      </c>
      <c r="AQ28" s="16">
        <f t="shared" si="46"/>
        <v>0</v>
      </c>
      <c r="AR28" s="1">
        <f>IF(D28=BS$4,BT$4,IF(D28=BS$5,BT$5,IF(D28=BS$6,BT$6,IF(D28=BS$7,BT$7,IF(D28=BS$8,BT$8,IF(D28=BS$9,BT$9,""))))))</f>
      </c>
      <c r="AS28" s="1">
        <f t="shared" si="22"/>
      </c>
      <c r="AT28" s="1">
        <f t="shared" si="23"/>
      </c>
      <c r="AU28" s="1">
        <f t="shared" si="24"/>
      </c>
      <c r="AV28" s="1">
        <f t="shared" si="25"/>
      </c>
      <c r="AW28" s="1">
        <f t="shared" si="26"/>
      </c>
      <c r="AX28" s="1">
        <f t="shared" si="27"/>
      </c>
      <c r="AY28" s="1">
        <f t="shared" si="28"/>
      </c>
      <c r="AZ28" s="1">
        <f t="shared" si="29"/>
      </c>
      <c r="BA28" s="1">
        <f t="shared" si="30"/>
      </c>
      <c r="BB28" s="1">
        <f t="shared" si="31"/>
      </c>
      <c r="BC28" s="1">
        <f t="shared" si="32"/>
      </c>
      <c r="BD28" s="1">
        <f t="shared" si="33"/>
      </c>
      <c r="BE28" s="1">
        <f t="shared" si="34"/>
      </c>
      <c r="BF28" s="1">
        <f t="shared" si="35"/>
      </c>
      <c r="BG28" s="1">
        <f t="shared" si="36"/>
      </c>
      <c r="BH28" s="1">
        <f t="shared" si="37"/>
      </c>
      <c r="BI28" s="1">
        <f t="shared" si="5"/>
      </c>
      <c r="BJ28" s="1">
        <f t="shared" si="6"/>
      </c>
      <c r="BK28" s="1">
        <f t="shared" si="7"/>
      </c>
      <c r="BL28" s="1">
        <f t="shared" si="8"/>
      </c>
      <c r="BM28" s="1">
        <f t="shared" si="9"/>
      </c>
      <c r="BN28" s="1">
        <f t="shared" si="10"/>
      </c>
      <c r="BO28" s="1">
        <f t="shared" si="11"/>
      </c>
      <c r="BP28" s="1">
        <f t="shared" si="12"/>
      </c>
      <c r="BQ28" s="1">
        <f t="shared" si="13"/>
      </c>
    </row>
    <row r="29" spans="1:69" ht="11.25">
      <c r="A29" s="5">
        <f t="shared" si="38"/>
        <v>26</v>
      </c>
      <c r="B29" s="13">
        <f>IF(COUNTA(F29:T29)=0,"",AVERAGE(F29:T29))</f>
      </c>
      <c r="C29" s="13">
        <f>IF(COUNTA(E29:T29)=0,"",AVERAGE(E29:T29))</f>
      </c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5">
        <f t="shared" si="39"/>
        <v>0</v>
      </c>
      <c r="AE29" s="15">
        <f t="shared" si="40"/>
        <v>0</v>
      </c>
      <c r="AF29" s="15">
        <f t="shared" si="41"/>
        <v>0</v>
      </c>
      <c r="AG29" s="15">
        <f t="shared" si="42"/>
        <v>0</v>
      </c>
      <c r="AH29" s="15">
        <f t="shared" si="43"/>
        <v>0</v>
      </c>
      <c r="AI29" s="15">
        <f t="shared" si="44"/>
        <v>0</v>
      </c>
      <c r="AJ29" s="16">
        <f>SUM(AD29:AI29)</f>
        <v>0</v>
      </c>
      <c r="AK29" s="15">
        <f t="shared" si="15"/>
        <v>0</v>
      </c>
      <c r="AL29" s="15">
        <f t="shared" si="16"/>
        <v>0</v>
      </c>
      <c r="AM29" s="15">
        <f t="shared" si="17"/>
        <v>0</v>
      </c>
      <c r="AN29" s="15">
        <f t="shared" si="18"/>
        <v>0</v>
      </c>
      <c r="AO29" s="15">
        <f t="shared" si="19"/>
        <v>0</v>
      </c>
      <c r="AP29" s="15">
        <f t="shared" si="20"/>
        <v>0</v>
      </c>
      <c r="AQ29" s="16">
        <f>SUM(AK29:AP29)</f>
        <v>0</v>
      </c>
      <c r="AR29" s="1">
        <f>IF(D29=BS$4,BT$4,IF(D29=BS$5,BT$5,IF(D29=BS$6,BT$6,IF(D29=BS$7,BT$7,IF(D29=BS$8,BT$8,IF(D29=BS$9,BT$9,""))))))</f>
      </c>
      <c r="AS29" s="1">
        <f t="shared" si="22"/>
      </c>
      <c r="AT29" s="1">
        <f t="shared" si="23"/>
      </c>
      <c r="AU29" s="1">
        <f t="shared" si="24"/>
      </c>
      <c r="AV29" s="1">
        <f t="shared" si="25"/>
      </c>
      <c r="AW29" s="1">
        <f t="shared" si="26"/>
      </c>
      <c r="AX29" s="1">
        <f t="shared" si="27"/>
      </c>
      <c r="AY29" s="1">
        <f t="shared" si="28"/>
      </c>
      <c r="AZ29" s="1">
        <f t="shared" si="29"/>
      </c>
      <c r="BA29" s="1">
        <f t="shared" si="30"/>
      </c>
      <c r="BB29" s="1">
        <f t="shared" si="31"/>
      </c>
      <c r="BC29" s="1">
        <f t="shared" si="32"/>
      </c>
      <c r="BD29" s="1">
        <f t="shared" si="33"/>
      </c>
      <c r="BE29" s="1">
        <f t="shared" si="34"/>
      </c>
      <c r="BF29" s="1">
        <f t="shared" si="35"/>
      </c>
      <c r="BG29" s="1">
        <f t="shared" si="36"/>
      </c>
      <c r="BH29" s="1">
        <f t="shared" si="37"/>
      </c>
      <c r="BI29" s="1">
        <f t="shared" si="5"/>
      </c>
      <c r="BJ29" s="1">
        <f t="shared" si="6"/>
      </c>
      <c r="BK29" s="1">
        <f t="shared" si="7"/>
      </c>
      <c r="BL29" s="1">
        <f t="shared" si="8"/>
      </c>
      <c r="BM29" s="1">
        <f t="shared" si="9"/>
      </c>
      <c r="BN29" s="1">
        <f t="shared" si="10"/>
      </c>
      <c r="BO29" s="1">
        <f t="shared" si="11"/>
      </c>
      <c r="BP29" s="1">
        <f t="shared" si="12"/>
      </c>
      <c r="BQ29" s="1">
        <f t="shared" si="13"/>
      </c>
    </row>
    <row r="30" spans="1:69" ht="11.25">
      <c r="A30" s="5">
        <f t="shared" si="38"/>
        <v>27</v>
      </c>
      <c r="B30" s="13">
        <f t="shared" si="2"/>
      </c>
      <c r="C30" s="13">
        <f t="shared" si="3"/>
      </c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5">
        <f t="shared" si="39"/>
        <v>0</v>
      </c>
      <c r="AE30" s="15">
        <f t="shared" si="40"/>
        <v>0</v>
      </c>
      <c r="AF30" s="15">
        <f t="shared" si="41"/>
        <v>0</v>
      </c>
      <c r="AG30" s="15">
        <f t="shared" si="42"/>
        <v>0</v>
      </c>
      <c r="AH30" s="15">
        <f t="shared" si="43"/>
        <v>0</v>
      </c>
      <c r="AI30" s="15">
        <f t="shared" si="44"/>
        <v>0</v>
      </c>
      <c r="AJ30" s="16">
        <f t="shared" si="45"/>
        <v>0</v>
      </c>
      <c r="AK30" s="15">
        <f t="shared" si="15"/>
        <v>0</v>
      </c>
      <c r="AL30" s="15">
        <f t="shared" si="16"/>
        <v>0</v>
      </c>
      <c r="AM30" s="15">
        <f t="shared" si="17"/>
        <v>0</v>
      </c>
      <c r="AN30" s="15">
        <f t="shared" si="18"/>
        <v>0</v>
      </c>
      <c r="AO30" s="15">
        <f t="shared" si="19"/>
        <v>0</v>
      </c>
      <c r="AP30" s="15">
        <f t="shared" si="20"/>
        <v>0</v>
      </c>
      <c r="AQ30" s="16">
        <f t="shared" si="46"/>
        <v>0</v>
      </c>
      <c r="AR30" s="1">
        <f>IF(D30=BS$4,BT$4,IF(D30=BS$5,BT$5,IF(D30=BS$6,BT$6,IF(D30=BS$7,BT$7,IF(D30=BS$8,BT$8,IF(D30=BS$9,BT$9,""))))))</f>
      </c>
      <c r="AS30" s="1">
        <f t="shared" si="22"/>
      </c>
      <c r="AT30" s="1">
        <f t="shared" si="23"/>
      </c>
      <c r="AU30" s="1">
        <f t="shared" si="24"/>
      </c>
      <c r="AV30" s="1">
        <f t="shared" si="25"/>
      </c>
      <c r="AW30" s="1">
        <f t="shared" si="26"/>
      </c>
      <c r="AX30" s="1">
        <f t="shared" si="27"/>
      </c>
      <c r="AY30" s="1">
        <f t="shared" si="28"/>
      </c>
      <c r="AZ30" s="1">
        <f t="shared" si="29"/>
      </c>
      <c r="BA30" s="1">
        <f t="shared" si="30"/>
      </c>
      <c r="BB30" s="1">
        <f t="shared" si="31"/>
      </c>
      <c r="BC30" s="1">
        <f t="shared" si="32"/>
      </c>
      <c r="BD30" s="1">
        <f t="shared" si="33"/>
      </c>
      <c r="BE30" s="1">
        <f t="shared" si="34"/>
      </c>
      <c r="BF30" s="1">
        <f t="shared" si="35"/>
      </c>
      <c r="BG30" s="1">
        <f t="shared" si="36"/>
      </c>
      <c r="BH30" s="1">
        <f t="shared" si="37"/>
      </c>
      <c r="BI30" s="1">
        <f t="shared" si="5"/>
      </c>
      <c r="BJ30" s="1">
        <f t="shared" si="6"/>
      </c>
      <c r="BK30" s="1">
        <f t="shared" si="7"/>
      </c>
      <c r="BL30" s="1">
        <f t="shared" si="8"/>
      </c>
      <c r="BM30" s="1">
        <f t="shared" si="9"/>
      </c>
      <c r="BN30" s="1">
        <f t="shared" si="10"/>
      </c>
      <c r="BO30" s="1">
        <f t="shared" si="11"/>
      </c>
      <c r="BP30" s="1">
        <f t="shared" si="12"/>
      </c>
      <c r="BQ30" s="1">
        <f t="shared" si="13"/>
      </c>
    </row>
    <row r="31" spans="1:69" ht="11.25">
      <c r="A31" s="5">
        <f t="shared" si="38"/>
        <v>28</v>
      </c>
      <c r="B31" s="13">
        <f aca="true" t="shared" si="47" ref="B31:B37">IF(COUNTA(F31:T31)=0,"",AVERAGE(F31:T31))</f>
      </c>
      <c r="C31" s="13">
        <f aca="true" t="shared" si="48" ref="C31:C37">IF(COUNTA(E31:T31)=0,"",AVERAGE(E31:T31))</f>
      </c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5">
        <f t="shared" si="39"/>
        <v>0</v>
      </c>
      <c r="AE31" s="15">
        <f t="shared" si="40"/>
        <v>0</v>
      </c>
      <c r="AF31" s="15">
        <f t="shared" si="41"/>
        <v>0</v>
      </c>
      <c r="AG31" s="15">
        <f t="shared" si="42"/>
        <v>0</v>
      </c>
      <c r="AH31" s="15">
        <f t="shared" si="43"/>
        <v>0</v>
      </c>
      <c r="AI31" s="15">
        <f t="shared" si="44"/>
        <v>0</v>
      </c>
      <c r="AJ31" s="16">
        <f aca="true" t="shared" si="49" ref="AJ31:AJ37">SUM(AD31:AI31)</f>
        <v>0</v>
      </c>
      <c r="AK31" s="15">
        <f t="shared" si="15"/>
        <v>0</v>
      </c>
      <c r="AL31" s="15">
        <f t="shared" si="16"/>
        <v>0</v>
      </c>
      <c r="AM31" s="15">
        <f t="shared" si="17"/>
        <v>0</v>
      </c>
      <c r="AN31" s="15">
        <f t="shared" si="18"/>
        <v>0</v>
      </c>
      <c r="AO31" s="15">
        <f t="shared" si="19"/>
        <v>0</v>
      </c>
      <c r="AP31" s="15">
        <f t="shared" si="20"/>
        <v>0</v>
      </c>
      <c r="AQ31" s="16">
        <f aca="true" t="shared" si="50" ref="AQ31:AQ37">SUM(AK31:AP31)</f>
        <v>0</v>
      </c>
      <c r="AR31" s="1">
        <f>IF(D31=BS$4,BT$4,IF(D31=BS$5,BT$5,IF(D31=BS$6,BT$6,IF(D31=BS$7,BT$7,IF(D31=BS$8,BT$8,IF(D31=BS$9,BT$9,""))))))</f>
      </c>
      <c r="AS31" s="1">
        <f t="shared" si="22"/>
      </c>
      <c r="AT31" s="1">
        <f t="shared" si="23"/>
      </c>
      <c r="AU31" s="1">
        <f t="shared" si="24"/>
      </c>
      <c r="AV31" s="1">
        <f t="shared" si="25"/>
      </c>
      <c r="AW31" s="1">
        <f t="shared" si="26"/>
      </c>
      <c r="AX31" s="1">
        <f t="shared" si="27"/>
      </c>
      <c r="AY31" s="1">
        <f t="shared" si="28"/>
      </c>
      <c r="AZ31" s="1">
        <f t="shared" si="29"/>
      </c>
      <c r="BA31" s="1">
        <f t="shared" si="30"/>
      </c>
      <c r="BB31" s="1">
        <f t="shared" si="31"/>
      </c>
      <c r="BC31" s="1">
        <f t="shared" si="32"/>
      </c>
      <c r="BD31" s="1">
        <f t="shared" si="33"/>
      </c>
      <c r="BE31" s="1">
        <f t="shared" si="34"/>
      </c>
      <c r="BF31" s="1">
        <f t="shared" si="35"/>
      </c>
      <c r="BG31" s="1">
        <f t="shared" si="36"/>
      </c>
      <c r="BH31" s="1">
        <f t="shared" si="37"/>
      </c>
      <c r="BI31" s="1">
        <f t="shared" si="5"/>
      </c>
      <c r="BJ31" s="1">
        <f t="shared" si="6"/>
      </c>
      <c r="BK31" s="1">
        <f t="shared" si="7"/>
      </c>
      <c r="BL31" s="1">
        <f t="shared" si="8"/>
      </c>
      <c r="BM31" s="1">
        <f t="shared" si="9"/>
      </c>
      <c r="BN31" s="1">
        <f t="shared" si="10"/>
      </c>
      <c r="BO31" s="1">
        <f t="shared" si="11"/>
      </c>
      <c r="BP31" s="1">
        <f t="shared" si="12"/>
      </c>
      <c r="BQ31" s="1">
        <f t="shared" si="13"/>
      </c>
    </row>
    <row r="32" spans="1:69" ht="11.25">
      <c r="A32" s="5">
        <f t="shared" si="38"/>
        <v>29</v>
      </c>
      <c r="B32" s="13">
        <f t="shared" si="47"/>
      </c>
      <c r="C32" s="13">
        <f t="shared" si="48"/>
      </c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5">
        <f t="shared" si="39"/>
        <v>0</v>
      </c>
      <c r="AE32" s="15">
        <f t="shared" si="40"/>
        <v>0</v>
      </c>
      <c r="AF32" s="15">
        <f t="shared" si="41"/>
        <v>0</v>
      </c>
      <c r="AG32" s="15">
        <f t="shared" si="42"/>
        <v>0</v>
      </c>
      <c r="AH32" s="15">
        <f t="shared" si="43"/>
        <v>0</v>
      </c>
      <c r="AI32" s="15">
        <f t="shared" si="44"/>
        <v>0</v>
      </c>
      <c r="AJ32" s="16">
        <f t="shared" si="49"/>
        <v>0</v>
      </c>
      <c r="AK32" s="15">
        <f t="shared" si="15"/>
        <v>0</v>
      </c>
      <c r="AL32" s="15">
        <f t="shared" si="16"/>
        <v>0</v>
      </c>
      <c r="AM32" s="15">
        <f t="shared" si="17"/>
        <v>0</v>
      </c>
      <c r="AN32" s="15">
        <f t="shared" si="18"/>
        <v>0</v>
      </c>
      <c r="AO32" s="15">
        <f t="shared" si="19"/>
        <v>0</v>
      </c>
      <c r="AP32" s="15">
        <f t="shared" si="20"/>
        <v>0</v>
      </c>
      <c r="AQ32" s="16">
        <f t="shared" si="50"/>
        <v>0</v>
      </c>
      <c r="AR32" s="1">
        <f>IF(D32=BS$4,BT$4,IF(D32=BS$5,BT$5,IF(D32=BS$6,BT$6,IF(D32=BS$7,BT$7,IF(D32=BS$8,BT$8,IF(D32=BS$9,BT$9,""))))))</f>
      </c>
      <c r="AS32" s="1">
        <f t="shared" si="22"/>
      </c>
      <c r="AT32" s="1">
        <f t="shared" si="23"/>
      </c>
      <c r="AU32" s="1">
        <f t="shared" si="24"/>
      </c>
      <c r="AV32" s="1">
        <f t="shared" si="25"/>
      </c>
      <c r="AW32" s="1">
        <f t="shared" si="26"/>
      </c>
      <c r="AX32" s="1">
        <f t="shared" si="27"/>
      </c>
      <c r="AY32" s="1">
        <f t="shared" si="28"/>
      </c>
      <c r="AZ32" s="1">
        <f t="shared" si="29"/>
      </c>
      <c r="BA32" s="1">
        <f t="shared" si="30"/>
      </c>
      <c r="BB32" s="1">
        <f t="shared" si="31"/>
      </c>
      <c r="BC32" s="1">
        <f t="shared" si="32"/>
      </c>
      <c r="BD32" s="1">
        <f t="shared" si="33"/>
      </c>
      <c r="BE32" s="1">
        <f t="shared" si="34"/>
      </c>
      <c r="BF32" s="1">
        <f t="shared" si="35"/>
      </c>
      <c r="BG32" s="1">
        <f t="shared" si="36"/>
      </c>
      <c r="BH32" s="1">
        <f t="shared" si="37"/>
      </c>
      <c r="BI32" s="1">
        <f t="shared" si="5"/>
      </c>
      <c r="BJ32" s="1">
        <f t="shared" si="6"/>
      </c>
      <c r="BK32" s="1">
        <f t="shared" si="7"/>
      </c>
      <c r="BL32" s="1">
        <f t="shared" si="8"/>
      </c>
      <c r="BM32" s="1">
        <f t="shared" si="9"/>
      </c>
      <c r="BN32" s="1">
        <f t="shared" si="10"/>
      </c>
      <c r="BO32" s="1">
        <f t="shared" si="11"/>
      </c>
      <c r="BP32" s="1">
        <f t="shared" si="12"/>
      </c>
      <c r="BQ32" s="1">
        <f t="shared" si="13"/>
      </c>
    </row>
    <row r="33" spans="1:69" ht="11.25">
      <c r="A33" s="5">
        <f t="shared" si="38"/>
        <v>30</v>
      </c>
      <c r="B33" s="13">
        <f t="shared" si="47"/>
      </c>
      <c r="C33" s="13">
        <f t="shared" si="48"/>
      </c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5">
        <f t="shared" si="39"/>
        <v>0</v>
      </c>
      <c r="AE33" s="15">
        <f t="shared" si="40"/>
        <v>0</v>
      </c>
      <c r="AF33" s="15">
        <f t="shared" si="41"/>
        <v>0</v>
      </c>
      <c r="AG33" s="15">
        <f t="shared" si="42"/>
        <v>0</v>
      </c>
      <c r="AH33" s="15">
        <f t="shared" si="43"/>
        <v>0</v>
      </c>
      <c r="AI33" s="15">
        <f t="shared" si="44"/>
        <v>0</v>
      </c>
      <c r="AJ33" s="16">
        <f t="shared" si="49"/>
        <v>0</v>
      </c>
      <c r="AK33" s="15">
        <f t="shared" si="15"/>
        <v>0</v>
      </c>
      <c r="AL33" s="15">
        <f t="shared" si="16"/>
        <v>0</v>
      </c>
      <c r="AM33" s="15">
        <f t="shared" si="17"/>
        <v>0</v>
      </c>
      <c r="AN33" s="15">
        <f t="shared" si="18"/>
        <v>0</v>
      </c>
      <c r="AO33" s="15">
        <f t="shared" si="19"/>
        <v>0</v>
      </c>
      <c r="AP33" s="15">
        <f t="shared" si="20"/>
        <v>0</v>
      </c>
      <c r="AQ33" s="16">
        <f t="shared" si="50"/>
        <v>0</v>
      </c>
      <c r="AR33" s="1">
        <f>IF(D33=BS$4,BT$4,IF(D33=BS$5,BT$5,IF(D33=BS$6,BT$6,IF(D33=BS$7,BT$7,IF(D33=BS$8,BT$8,IF(D33=BS$9,BT$9,""))))))</f>
      </c>
      <c r="AS33" s="1">
        <f t="shared" si="22"/>
      </c>
      <c r="AT33" s="1">
        <f t="shared" si="23"/>
      </c>
      <c r="AU33" s="1">
        <f t="shared" si="24"/>
      </c>
      <c r="AV33" s="1">
        <f t="shared" si="25"/>
      </c>
      <c r="AW33" s="1">
        <f t="shared" si="26"/>
      </c>
      <c r="AX33" s="1">
        <f t="shared" si="27"/>
      </c>
      <c r="AY33" s="1">
        <f t="shared" si="28"/>
      </c>
      <c r="AZ33" s="1">
        <f t="shared" si="29"/>
      </c>
      <c r="BA33" s="1">
        <f t="shared" si="30"/>
      </c>
      <c r="BB33" s="1">
        <f t="shared" si="31"/>
      </c>
      <c r="BC33" s="1">
        <f t="shared" si="32"/>
      </c>
      <c r="BD33" s="1">
        <f t="shared" si="33"/>
      </c>
      <c r="BE33" s="1">
        <f t="shared" si="34"/>
      </c>
      <c r="BF33" s="1">
        <f t="shared" si="35"/>
      </c>
      <c r="BG33" s="1">
        <f t="shared" si="36"/>
      </c>
      <c r="BH33" s="1">
        <f t="shared" si="37"/>
      </c>
      <c r="BI33" s="1">
        <f t="shared" si="5"/>
      </c>
      <c r="BJ33" s="1">
        <f t="shared" si="6"/>
      </c>
      <c r="BK33" s="1">
        <f t="shared" si="7"/>
      </c>
      <c r="BL33" s="1">
        <f t="shared" si="8"/>
      </c>
      <c r="BM33" s="1">
        <f t="shared" si="9"/>
      </c>
      <c r="BN33" s="1">
        <f t="shared" si="10"/>
      </c>
      <c r="BO33" s="1">
        <f t="shared" si="11"/>
      </c>
      <c r="BP33" s="1">
        <f t="shared" si="12"/>
      </c>
      <c r="BQ33" s="1">
        <f t="shared" si="13"/>
      </c>
    </row>
    <row r="34" spans="1:69" ht="11.25">
      <c r="A34" s="5">
        <f t="shared" si="38"/>
        <v>31</v>
      </c>
      <c r="B34" s="13">
        <f t="shared" si="47"/>
      </c>
      <c r="C34" s="13">
        <f t="shared" si="48"/>
      </c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5">
        <f t="shared" si="39"/>
        <v>0</v>
      </c>
      <c r="AE34" s="15">
        <f t="shared" si="40"/>
        <v>0</v>
      </c>
      <c r="AF34" s="15">
        <f t="shared" si="41"/>
        <v>0</v>
      </c>
      <c r="AG34" s="15">
        <f t="shared" si="42"/>
        <v>0</v>
      </c>
      <c r="AH34" s="15">
        <f t="shared" si="43"/>
        <v>0</v>
      </c>
      <c r="AI34" s="15">
        <f t="shared" si="44"/>
        <v>0</v>
      </c>
      <c r="AJ34" s="16">
        <f t="shared" si="49"/>
        <v>0</v>
      </c>
      <c r="AK34" s="15">
        <f t="shared" si="15"/>
        <v>0</v>
      </c>
      <c r="AL34" s="15">
        <f t="shared" si="16"/>
        <v>0</v>
      </c>
      <c r="AM34" s="15">
        <f t="shared" si="17"/>
        <v>0</v>
      </c>
      <c r="AN34" s="15">
        <f t="shared" si="18"/>
        <v>0</v>
      </c>
      <c r="AO34" s="15">
        <f t="shared" si="19"/>
        <v>0</v>
      </c>
      <c r="AP34" s="15">
        <f t="shared" si="20"/>
        <v>0</v>
      </c>
      <c r="AQ34" s="16">
        <f t="shared" si="50"/>
        <v>0</v>
      </c>
      <c r="AR34" s="1">
        <f>IF(D34=BS$4,BT$4,IF(D34=BS$5,BT$5,IF(D34=BS$6,BT$6,IF(D34=BS$7,BT$7,IF(D34=BS$8,BT$8,IF(D34=BS$9,BT$9,""))))))</f>
      </c>
      <c r="AS34" s="1">
        <f t="shared" si="22"/>
      </c>
      <c r="AT34" s="1">
        <f t="shared" si="23"/>
      </c>
      <c r="AU34" s="1">
        <f t="shared" si="24"/>
      </c>
      <c r="AV34" s="1">
        <f t="shared" si="25"/>
      </c>
      <c r="AW34" s="1">
        <f t="shared" si="26"/>
      </c>
      <c r="AX34" s="1">
        <f t="shared" si="27"/>
      </c>
      <c r="AY34" s="1">
        <f t="shared" si="28"/>
      </c>
      <c r="AZ34" s="1">
        <f t="shared" si="29"/>
      </c>
      <c r="BA34" s="1">
        <f t="shared" si="30"/>
      </c>
      <c r="BB34" s="1">
        <f t="shared" si="31"/>
      </c>
      <c r="BC34" s="1">
        <f t="shared" si="32"/>
      </c>
      <c r="BD34" s="1">
        <f t="shared" si="33"/>
      </c>
      <c r="BE34" s="1">
        <f t="shared" si="34"/>
      </c>
      <c r="BF34" s="1">
        <f t="shared" si="35"/>
      </c>
      <c r="BG34" s="1">
        <f t="shared" si="36"/>
      </c>
      <c r="BH34" s="1">
        <f t="shared" si="37"/>
      </c>
      <c r="BI34" s="1">
        <f t="shared" si="5"/>
      </c>
      <c r="BJ34" s="1">
        <f t="shared" si="6"/>
      </c>
      <c r="BK34" s="1">
        <f t="shared" si="7"/>
      </c>
      <c r="BL34" s="1">
        <f t="shared" si="8"/>
      </c>
      <c r="BM34" s="1">
        <f t="shared" si="9"/>
      </c>
      <c r="BN34" s="1">
        <f t="shared" si="10"/>
      </c>
      <c r="BO34" s="1">
        <f t="shared" si="11"/>
      </c>
      <c r="BP34" s="1">
        <f t="shared" si="12"/>
      </c>
      <c r="BQ34" s="1">
        <f t="shared" si="13"/>
      </c>
    </row>
    <row r="35" spans="1:69" ht="11.25">
      <c r="A35" s="5">
        <f t="shared" si="38"/>
        <v>32</v>
      </c>
      <c r="B35" s="13">
        <f t="shared" si="47"/>
      </c>
      <c r="C35" s="13">
        <f t="shared" si="48"/>
      </c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5">
        <f t="shared" si="39"/>
        <v>0</v>
      </c>
      <c r="AE35" s="15">
        <f t="shared" si="40"/>
        <v>0</v>
      </c>
      <c r="AF35" s="15">
        <f t="shared" si="41"/>
        <v>0</v>
      </c>
      <c r="AG35" s="15">
        <f t="shared" si="42"/>
        <v>0</v>
      </c>
      <c r="AH35" s="15">
        <f t="shared" si="43"/>
        <v>0</v>
      </c>
      <c r="AI35" s="15">
        <f t="shared" si="44"/>
        <v>0</v>
      </c>
      <c r="AJ35" s="16">
        <f t="shared" si="49"/>
        <v>0</v>
      </c>
      <c r="AK35" s="15">
        <f t="shared" si="15"/>
        <v>0</v>
      </c>
      <c r="AL35" s="15">
        <f t="shared" si="16"/>
        <v>0</v>
      </c>
      <c r="AM35" s="15">
        <f t="shared" si="17"/>
        <v>0</v>
      </c>
      <c r="AN35" s="15">
        <f t="shared" si="18"/>
        <v>0</v>
      </c>
      <c r="AO35" s="15">
        <f t="shared" si="19"/>
        <v>0</v>
      </c>
      <c r="AP35" s="15">
        <f t="shared" si="20"/>
        <v>0</v>
      </c>
      <c r="AQ35" s="16">
        <f t="shared" si="50"/>
        <v>0</v>
      </c>
      <c r="AR35" s="1">
        <f>IF(D35=BS$4,BT$4,IF(D35=BS$5,BT$5,IF(D35=BS$6,BT$6,IF(D35=BS$7,BT$7,IF(D35=BS$8,BT$8,IF(D35=BS$9,BT$9,""))))))</f>
      </c>
      <c r="AS35" s="1">
        <f t="shared" si="22"/>
      </c>
      <c r="AT35" s="1">
        <f t="shared" si="23"/>
      </c>
      <c r="AU35" s="1">
        <f t="shared" si="24"/>
      </c>
      <c r="AV35" s="1">
        <f t="shared" si="25"/>
      </c>
      <c r="AW35" s="1">
        <f t="shared" si="26"/>
      </c>
      <c r="AX35" s="1">
        <f t="shared" si="27"/>
      </c>
      <c r="AY35" s="1">
        <f t="shared" si="28"/>
      </c>
      <c r="AZ35" s="1">
        <f t="shared" si="29"/>
      </c>
      <c r="BA35" s="1">
        <f t="shared" si="30"/>
      </c>
      <c r="BB35" s="1">
        <f t="shared" si="31"/>
      </c>
      <c r="BC35" s="1">
        <f t="shared" si="32"/>
      </c>
      <c r="BD35" s="1">
        <f t="shared" si="33"/>
      </c>
      <c r="BE35" s="1">
        <f t="shared" si="34"/>
      </c>
      <c r="BF35" s="1">
        <f t="shared" si="35"/>
      </c>
      <c r="BG35" s="1">
        <f t="shared" si="36"/>
      </c>
      <c r="BH35" s="1">
        <f t="shared" si="37"/>
      </c>
      <c r="BI35" s="1">
        <f t="shared" si="5"/>
      </c>
      <c r="BJ35" s="1">
        <f t="shared" si="6"/>
      </c>
      <c r="BK35" s="1">
        <f t="shared" si="7"/>
      </c>
      <c r="BL35" s="1">
        <f t="shared" si="8"/>
      </c>
      <c r="BM35" s="1">
        <f t="shared" si="9"/>
      </c>
      <c r="BN35" s="1">
        <f t="shared" si="10"/>
      </c>
      <c r="BO35" s="1">
        <f t="shared" si="11"/>
      </c>
      <c r="BP35" s="1">
        <f t="shared" si="12"/>
      </c>
      <c r="BQ35" s="1">
        <f t="shared" si="13"/>
      </c>
    </row>
    <row r="36" spans="1:69" ht="11.25">
      <c r="A36" s="5">
        <f t="shared" si="38"/>
        <v>33</v>
      </c>
      <c r="B36" s="13">
        <f t="shared" si="47"/>
      </c>
      <c r="C36" s="13">
        <f t="shared" si="48"/>
      </c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5">
        <f t="shared" si="39"/>
        <v>0</v>
      </c>
      <c r="AE36" s="15">
        <f t="shared" si="40"/>
        <v>0</v>
      </c>
      <c r="AF36" s="15">
        <f t="shared" si="41"/>
        <v>0</v>
      </c>
      <c r="AG36" s="15">
        <f t="shared" si="42"/>
        <v>0</v>
      </c>
      <c r="AH36" s="15">
        <f t="shared" si="43"/>
        <v>0</v>
      </c>
      <c r="AI36" s="15">
        <f t="shared" si="44"/>
        <v>0</v>
      </c>
      <c r="AJ36" s="16">
        <f t="shared" si="49"/>
        <v>0</v>
      </c>
      <c r="AK36" s="15">
        <f t="shared" si="15"/>
        <v>0</v>
      </c>
      <c r="AL36" s="15">
        <f t="shared" si="16"/>
        <v>0</v>
      </c>
      <c r="AM36" s="15">
        <f t="shared" si="17"/>
        <v>0</v>
      </c>
      <c r="AN36" s="15">
        <f t="shared" si="18"/>
        <v>0</v>
      </c>
      <c r="AO36" s="15">
        <f t="shared" si="19"/>
        <v>0</v>
      </c>
      <c r="AP36" s="15">
        <f t="shared" si="20"/>
        <v>0</v>
      </c>
      <c r="AQ36" s="16">
        <f t="shared" si="50"/>
        <v>0</v>
      </c>
      <c r="AR36" s="1">
        <f>IF(D36=BS$4,BT$4,IF(D36=BS$5,BT$5,IF(D36=BS$6,BT$6,IF(D36=BS$7,BT$7,IF(D36=BS$8,BT$8,IF(D36=BS$9,BT$9,""))))))</f>
      </c>
      <c r="AS36" s="1">
        <f t="shared" si="22"/>
      </c>
      <c r="AT36" s="1">
        <f t="shared" si="23"/>
      </c>
      <c r="AU36" s="1">
        <f t="shared" si="24"/>
      </c>
      <c r="AV36" s="1">
        <f t="shared" si="25"/>
      </c>
      <c r="AW36" s="1">
        <f t="shared" si="26"/>
      </c>
      <c r="AX36" s="1">
        <f t="shared" si="27"/>
      </c>
      <c r="AY36" s="1">
        <f t="shared" si="28"/>
      </c>
      <c r="AZ36" s="1">
        <f t="shared" si="29"/>
      </c>
      <c r="BA36" s="1">
        <f t="shared" si="30"/>
      </c>
      <c r="BB36" s="1">
        <f t="shared" si="31"/>
      </c>
      <c r="BC36" s="1">
        <f t="shared" si="32"/>
      </c>
      <c r="BD36" s="1">
        <f t="shared" si="33"/>
      </c>
      <c r="BE36" s="1">
        <f t="shared" si="34"/>
      </c>
      <c r="BF36" s="1">
        <f t="shared" si="35"/>
      </c>
      <c r="BG36" s="1">
        <f t="shared" si="36"/>
      </c>
      <c r="BH36" s="1">
        <f t="shared" si="37"/>
      </c>
      <c r="BI36" s="1">
        <f t="shared" si="5"/>
      </c>
      <c r="BJ36" s="1">
        <f t="shared" si="6"/>
      </c>
      <c r="BK36" s="1">
        <f t="shared" si="7"/>
      </c>
      <c r="BL36" s="1">
        <f t="shared" si="8"/>
      </c>
      <c r="BM36" s="1">
        <f t="shared" si="9"/>
      </c>
      <c r="BN36" s="1">
        <f t="shared" si="10"/>
      </c>
      <c r="BO36" s="1">
        <f t="shared" si="11"/>
      </c>
      <c r="BP36" s="1">
        <f t="shared" si="12"/>
      </c>
      <c r="BQ36" s="1">
        <f t="shared" si="13"/>
      </c>
    </row>
    <row r="37" spans="1:69" ht="11.25">
      <c r="A37" s="5">
        <f t="shared" si="38"/>
        <v>34</v>
      </c>
      <c r="B37" s="13">
        <f t="shared" si="47"/>
      </c>
      <c r="C37" s="13">
        <f t="shared" si="48"/>
      </c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5">
        <f t="shared" si="39"/>
        <v>0</v>
      </c>
      <c r="AE37" s="15">
        <f t="shared" si="40"/>
        <v>0</v>
      </c>
      <c r="AF37" s="15">
        <f t="shared" si="41"/>
        <v>0</v>
      </c>
      <c r="AG37" s="15">
        <f t="shared" si="42"/>
        <v>0</v>
      </c>
      <c r="AH37" s="15">
        <f t="shared" si="43"/>
        <v>0</v>
      </c>
      <c r="AI37" s="15">
        <f t="shared" si="44"/>
        <v>0</v>
      </c>
      <c r="AJ37" s="16">
        <f t="shared" si="49"/>
        <v>0</v>
      </c>
      <c r="AK37" s="15">
        <f t="shared" si="15"/>
        <v>0</v>
      </c>
      <c r="AL37" s="15">
        <f t="shared" si="16"/>
        <v>0</v>
      </c>
      <c r="AM37" s="15">
        <f t="shared" si="17"/>
        <v>0</v>
      </c>
      <c r="AN37" s="15">
        <f t="shared" si="18"/>
        <v>0</v>
      </c>
      <c r="AO37" s="15">
        <f t="shared" si="19"/>
        <v>0</v>
      </c>
      <c r="AP37" s="15">
        <f t="shared" si="20"/>
        <v>0</v>
      </c>
      <c r="AQ37" s="16">
        <f t="shared" si="50"/>
        <v>0</v>
      </c>
      <c r="AR37" s="1">
        <f>IF(D37=BS$4,BT$4,IF(D37=BS$5,BT$5,IF(D37=BS$6,BT$6,IF(D37=BS$7,BT$7,IF(D37=BS$8,BT$8,IF(D37=BS$9,BT$9,""))))))</f>
      </c>
      <c r="AS37" s="1">
        <f t="shared" si="22"/>
      </c>
      <c r="AT37" s="1">
        <f t="shared" si="23"/>
      </c>
      <c r="AU37" s="1">
        <f t="shared" si="24"/>
      </c>
      <c r="AV37" s="1">
        <f t="shared" si="25"/>
      </c>
      <c r="AW37" s="1">
        <f t="shared" si="26"/>
      </c>
      <c r="AX37" s="1">
        <f t="shared" si="27"/>
      </c>
      <c r="AY37" s="1">
        <f t="shared" si="28"/>
      </c>
      <c r="AZ37" s="1">
        <f t="shared" si="29"/>
      </c>
      <c r="BA37" s="1">
        <f t="shared" si="30"/>
      </c>
      <c r="BB37" s="1">
        <f t="shared" si="31"/>
      </c>
      <c r="BC37" s="1">
        <f t="shared" si="32"/>
      </c>
      <c r="BD37" s="1">
        <f t="shared" si="33"/>
      </c>
      <c r="BE37" s="1">
        <f t="shared" si="34"/>
      </c>
      <c r="BF37" s="1">
        <f t="shared" si="35"/>
      </c>
      <c r="BG37" s="1">
        <f t="shared" si="36"/>
      </c>
      <c r="BH37" s="1">
        <f t="shared" si="37"/>
      </c>
      <c r="BI37" s="1">
        <f t="shared" si="5"/>
      </c>
      <c r="BJ37" s="1">
        <f t="shared" si="6"/>
      </c>
      <c r="BK37" s="1">
        <f t="shared" si="7"/>
      </c>
      <c r="BL37" s="1">
        <f t="shared" si="8"/>
      </c>
      <c r="BM37" s="1">
        <f t="shared" si="9"/>
      </c>
      <c r="BN37" s="1">
        <f t="shared" si="10"/>
      </c>
      <c r="BO37" s="1">
        <f t="shared" si="11"/>
      </c>
      <c r="BP37" s="1">
        <f t="shared" si="12"/>
      </c>
      <c r="BQ37" s="1">
        <f t="shared" si="13"/>
      </c>
    </row>
    <row r="38" spans="1:69" ht="11.25">
      <c r="A38" s="5">
        <f t="shared" si="38"/>
        <v>35</v>
      </c>
      <c r="B38" s="13">
        <f t="shared" si="2"/>
      </c>
      <c r="C38" s="13">
        <f t="shared" si="3"/>
      </c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5">
        <f t="shared" si="39"/>
        <v>0</v>
      </c>
      <c r="AE38" s="15">
        <f t="shared" si="40"/>
        <v>0</v>
      </c>
      <c r="AF38" s="15">
        <f t="shared" si="41"/>
        <v>0</v>
      </c>
      <c r="AG38" s="15">
        <f t="shared" si="42"/>
        <v>0</v>
      </c>
      <c r="AH38" s="15">
        <f t="shared" si="43"/>
        <v>0</v>
      </c>
      <c r="AI38" s="15">
        <f t="shared" si="44"/>
        <v>0</v>
      </c>
      <c r="AJ38" s="16">
        <f t="shared" si="45"/>
        <v>0</v>
      </c>
      <c r="AK38" s="15">
        <f t="shared" si="15"/>
        <v>0</v>
      </c>
      <c r="AL38" s="15">
        <f t="shared" si="16"/>
        <v>0</v>
      </c>
      <c r="AM38" s="15">
        <f t="shared" si="17"/>
        <v>0</v>
      </c>
      <c r="AN38" s="15">
        <f t="shared" si="18"/>
        <v>0</v>
      </c>
      <c r="AO38" s="15">
        <f t="shared" si="19"/>
        <v>0</v>
      </c>
      <c r="AP38" s="15">
        <f t="shared" si="20"/>
        <v>0</v>
      </c>
      <c r="AQ38" s="16">
        <f t="shared" si="46"/>
        <v>0</v>
      </c>
      <c r="AR38" s="1">
        <f>IF(D38=BS$4,BT$4,IF(D38=BS$5,BT$5,IF(D38=BS$6,BT$6,IF(D38=BS$7,BT$7,IF(D38=BS$8,BT$8,IF(D38=BS$9,BT$9,""))))))</f>
      </c>
      <c r="AS38" s="1">
        <f t="shared" si="22"/>
      </c>
      <c r="AT38" s="1">
        <f t="shared" si="23"/>
      </c>
      <c r="AU38" s="1">
        <f t="shared" si="24"/>
      </c>
      <c r="AV38" s="1">
        <f t="shared" si="25"/>
      </c>
      <c r="AW38" s="1">
        <f t="shared" si="26"/>
      </c>
      <c r="AX38" s="1">
        <f t="shared" si="27"/>
      </c>
      <c r="AY38" s="1">
        <f t="shared" si="28"/>
      </c>
      <c r="AZ38" s="1">
        <f t="shared" si="29"/>
      </c>
      <c r="BA38" s="1">
        <f t="shared" si="30"/>
      </c>
      <c r="BB38" s="1">
        <f t="shared" si="31"/>
      </c>
      <c r="BC38" s="1">
        <f t="shared" si="32"/>
      </c>
      <c r="BD38" s="1">
        <f t="shared" si="33"/>
      </c>
      <c r="BE38" s="1">
        <f t="shared" si="34"/>
      </c>
      <c r="BF38" s="1">
        <f t="shared" si="35"/>
      </c>
      <c r="BG38" s="1">
        <f t="shared" si="36"/>
      </c>
      <c r="BH38" s="1">
        <f t="shared" si="37"/>
      </c>
      <c r="BI38" s="1">
        <f t="shared" si="5"/>
      </c>
      <c r="BJ38" s="1">
        <f t="shared" si="6"/>
      </c>
      <c r="BK38" s="1">
        <f t="shared" si="7"/>
      </c>
      <c r="BL38" s="1">
        <f t="shared" si="8"/>
      </c>
      <c r="BM38" s="1">
        <f t="shared" si="9"/>
      </c>
      <c r="BN38" s="1">
        <f t="shared" si="10"/>
      </c>
      <c r="BO38" s="1">
        <f t="shared" si="11"/>
      </c>
      <c r="BP38" s="1">
        <f t="shared" si="12"/>
      </c>
      <c r="BQ38" s="1">
        <f t="shared" si="13"/>
      </c>
    </row>
    <row r="39" spans="30:43" ht="11.25">
      <c r="AD39" s="16">
        <f aca="true" t="shared" si="51" ref="AD39:AQ39">SUM(AD4:AD38)</f>
        <v>0</v>
      </c>
      <c r="AE39" s="16">
        <f t="shared" si="51"/>
        <v>0</v>
      </c>
      <c r="AF39" s="16">
        <f t="shared" si="51"/>
        <v>0</v>
      </c>
      <c r="AG39" s="16">
        <f t="shared" si="51"/>
        <v>0</v>
      </c>
      <c r="AH39" s="16">
        <f t="shared" si="51"/>
        <v>0</v>
      </c>
      <c r="AI39" s="16">
        <f t="shared" si="51"/>
        <v>0</v>
      </c>
      <c r="AJ39" s="17">
        <f t="shared" si="51"/>
        <v>0</v>
      </c>
      <c r="AK39" s="16">
        <f t="shared" si="51"/>
        <v>0</v>
      </c>
      <c r="AL39" s="16">
        <f t="shared" si="51"/>
        <v>0</v>
      </c>
      <c r="AM39" s="16">
        <f t="shared" si="51"/>
        <v>0</v>
      </c>
      <c r="AN39" s="16">
        <f t="shared" si="51"/>
        <v>0</v>
      </c>
      <c r="AO39" s="16">
        <f t="shared" si="51"/>
        <v>0</v>
      </c>
      <c r="AP39" s="16">
        <f t="shared" si="51"/>
        <v>0</v>
      </c>
      <c r="AQ39" s="17">
        <f t="shared" si="51"/>
        <v>0</v>
      </c>
    </row>
    <row r="40" spans="2:43" ht="11.25">
      <c r="B40" s="18" t="s">
        <v>27</v>
      </c>
      <c r="C40" s="19" t="s">
        <v>27</v>
      </c>
      <c r="AD40" s="20"/>
      <c r="AE40" s="20"/>
      <c r="AF40" s="20"/>
      <c r="AG40" s="20"/>
      <c r="AH40" s="20"/>
      <c r="AI40" s="20"/>
      <c r="AJ40" s="21"/>
      <c r="AK40" s="20"/>
      <c r="AL40" s="20"/>
      <c r="AM40" s="20"/>
      <c r="AN40" s="20"/>
      <c r="AO40" s="20"/>
      <c r="AP40" s="20"/>
      <c r="AQ40" s="21"/>
    </row>
    <row r="41" spans="2:43" ht="11.25">
      <c r="B41" s="22" t="s">
        <v>28</v>
      </c>
      <c r="C41" s="23" t="s">
        <v>29</v>
      </c>
      <c r="AD41" s="20"/>
      <c r="AE41" s="20"/>
      <c r="AF41" s="20"/>
      <c r="AG41" s="20"/>
      <c r="AH41" s="20"/>
      <c r="AI41" s="20"/>
      <c r="AJ41" s="21"/>
      <c r="AK41" s="20"/>
      <c r="AL41" s="20"/>
      <c r="AM41" s="20"/>
      <c r="AN41" s="20"/>
      <c r="AO41" s="20"/>
      <c r="AP41" s="20"/>
      <c r="AQ41" s="21"/>
    </row>
    <row r="42" spans="1:29" ht="11.25">
      <c r="A42" s="15" t="s">
        <v>30</v>
      </c>
      <c r="B42" s="24">
        <f>SUM(F42:AC42)</f>
        <v>0</v>
      </c>
      <c r="C42" s="25">
        <f>SUM(E42:AC42)</f>
        <v>0</v>
      </c>
      <c r="D42" s="26">
        <f aca="true" t="shared" si="52" ref="D42:AC42">COUNTIF(D$4:D$38,6)</f>
        <v>0</v>
      </c>
      <c r="E42" s="26">
        <f t="shared" si="52"/>
        <v>0</v>
      </c>
      <c r="F42" s="26">
        <f t="shared" si="52"/>
        <v>0</v>
      </c>
      <c r="G42" s="26">
        <f t="shared" si="52"/>
        <v>0</v>
      </c>
      <c r="H42" s="26">
        <f t="shared" si="52"/>
        <v>0</v>
      </c>
      <c r="I42" s="26">
        <f t="shared" si="52"/>
        <v>0</v>
      </c>
      <c r="J42" s="26">
        <f t="shared" si="52"/>
        <v>0</v>
      </c>
      <c r="K42" s="26">
        <f t="shared" si="52"/>
        <v>0</v>
      </c>
      <c r="L42" s="26">
        <f t="shared" si="52"/>
        <v>0</v>
      </c>
      <c r="M42" s="26">
        <f t="shared" si="52"/>
        <v>0</v>
      </c>
      <c r="N42" s="26">
        <f t="shared" si="52"/>
        <v>0</v>
      </c>
      <c r="O42" s="26">
        <f t="shared" si="52"/>
        <v>0</v>
      </c>
      <c r="P42" s="26">
        <f t="shared" si="52"/>
        <v>0</v>
      </c>
      <c r="Q42" s="26">
        <f t="shared" si="52"/>
        <v>0</v>
      </c>
      <c r="R42" s="26">
        <f t="shared" si="52"/>
        <v>0</v>
      </c>
      <c r="S42" s="26">
        <f t="shared" si="52"/>
        <v>0</v>
      </c>
      <c r="T42" s="26">
        <f t="shared" si="52"/>
        <v>0</v>
      </c>
      <c r="U42" s="26">
        <f t="shared" si="52"/>
        <v>0</v>
      </c>
      <c r="V42" s="26">
        <f t="shared" si="52"/>
        <v>0</v>
      </c>
      <c r="W42" s="26">
        <f t="shared" si="52"/>
        <v>0</v>
      </c>
      <c r="X42" s="26">
        <f t="shared" si="52"/>
        <v>0</v>
      </c>
      <c r="Y42" s="26">
        <f t="shared" si="52"/>
        <v>0</v>
      </c>
      <c r="Z42" s="26">
        <f t="shared" si="52"/>
        <v>0</v>
      </c>
      <c r="AA42" s="26">
        <f t="shared" si="52"/>
        <v>0</v>
      </c>
      <c r="AB42" s="26">
        <f t="shared" si="52"/>
        <v>0</v>
      </c>
      <c r="AC42" s="26">
        <f t="shared" si="52"/>
        <v>0</v>
      </c>
    </row>
    <row r="43" spans="1:29" ht="11.25">
      <c r="A43" s="15" t="s">
        <v>31</v>
      </c>
      <c r="B43" s="24">
        <f>SUM(F43:AC43)</f>
        <v>0</v>
      </c>
      <c r="C43" s="25">
        <f>SUM(E43:AC43)</f>
        <v>0</v>
      </c>
      <c r="D43" s="26">
        <f aca="true" t="shared" si="53" ref="D43:AC43">COUNTIF(D$4:D$38,5)</f>
        <v>0</v>
      </c>
      <c r="E43" s="26">
        <f t="shared" si="53"/>
        <v>0</v>
      </c>
      <c r="F43" s="26">
        <f t="shared" si="53"/>
        <v>0</v>
      </c>
      <c r="G43" s="26">
        <f t="shared" si="53"/>
        <v>0</v>
      </c>
      <c r="H43" s="26">
        <f t="shared" si="53"/>
        <v>0</v>
      </c>
      <c r="I43" s="26">
        <f t="shared" si="53"/>
        <v>0</v>
      </c>
      <c r="J43" s="26">
        <f t="shared" si="53"/>
        <v>0</v>
      </c>
      <c r="K43" s="26">
        <f t="shared" si="53"/>
        <v>0</v>
      </c>
      <c r="L43" s="26">
        <f t="shared" si="53"/>
        <v>0</v>
      </c>
      <c r="M43" s="26">
        <f t="shared" si="53"/>
        <v>0</v>
      </c>
      <c r="N43" s="26">
        <f t="shared" si="53"/>
        <v>0</v>
      </c>
      <c r="O43" s="26">
        <f t="shared" si="53"/>
        <v>0</v>
      </c>
      <c r="P43" s="26">
        <f t="shared" si="53"/>
        <v>0</v>
      </c>
      <c r="Q43" s="26">
        <f t="shared" si="53"/>
        <v>0</v>
      </c>
      <c r="R43" s="26">
        <f t="shared" si="53"/>
        <v>0</v>
      </c>
      <c r="S43" s="26">
        <f t="shared" si="53"/>
        <v>0</v>
      </c>
      <c r="T43" s="26">
        <f t="shared" si="53"/>
        <v>0</v>
      </c>
      <c r="U43" s="26">
        <f t="shared" si="53"/>
        <v>0</v>
      </c>
      <c r="V43" s="26">
        <f t="shared" si="53"/>
        <v>0</v>
      </c>
      <c r="W43" s="26">
        <f t="shared" si="53"/>
        <v>0</v>
      </c>
      <c r="X43" s="26">
        <f t="shared" si="53"/>
        <v>0</v>
      </c>
      <c r="Y43" s="26">
        <f t="shared" si="53"/>
        <v>0</v>
      </c>
      <c r="Z43" s="26">
        <f t="shared" si="53"/>
        <v>0</v>
      </c>
      <c r="AA43" s="26">
        <f t="shared" si="53"/>
        <v>0</v>
      </c>
      <c r="AB43" s="26">
        <f t="shared" si="53"/>
        <v>0</v>
      </c>
      <c r="AC43" s="26">
        <f t="shared" si="53"/>
        <v>0</v>
      </c>
    </row>
    <row r="44" spans="1:29" ht="11.25">
      <c r="A44" s="15" t="s">
        <v>32</v>
      </c>
      <c r="B44" s="24">
        <f>SUM(F44:AC44)</f>
        <v>0</v>
      </c>
      <c r="C44" s="25">
        <f>SUM(E44:AC44)</f>
        <v>0</v>
      </c>
      <c r="D44" s="26">
        <f aca="true" t="shared" si="54" ref="D44:AC44">COUNTIF(D$4:D$38,4)</f>
        <v>0</v>
      </c>
      <c r="E44" s="26">
        <f t="shared" si="54"/>
        <v>0</v>
      </c>
      <c r="F44" s="26">
        <f t="shared" si="54"/>
        <v>0</v>
      </c>
      <c r="G44" s="26">
        <f t="shared" si="54"/>
        <v>0</v>
      </c>
      <c r="H44" s="26">
        <f t="shared" si="54"/>
        <v>0</v>
      </c>
      <c r="I44" s="26">
        <f t="shared" si="54"/>
        <v>0</v>
      </c>
      <c r="J44" s="26">
        <f t="shared" si="54"/>
        <v>0</v>
      </c>
      <c r="K44" s="26">
        <f t="shared" si="54"/>
        <v>0</v>
      </c>
      <c r="L44" s="26">
        <f t="shared" si="54"/>
        <v>0</v>
      </c>
      <c r="M44" s="26">
        <f t="shared" si="54"/>
        <v>0</v>
      </c>
      <c r="N44" s="26">
        <f t="shared" si="54"/>
        <v>0</v>
      </c>
      <c r="O44" s="26">
        <f t="shared" si="54"/>
        <v>0</v>
      </c>
      <c r="P44" s="26">
        <f t="shared" si="54"/>
        <v>0</v>
      </c>
      <c r="Q44" s="26">
        <f t="shared" si="54"/>
        <v>0</v>
      </c>
      <c r="R44" s="26">
        <f t="shared" si="54"/>
        <v>0</v>
      </c>
      <c r="S44" s="26">
        <f t="shared" si="54"/>
        <v>0</v>
      </c>
      <c r="T44" s="26">
        <f t="shared" si="54"/>
        <v>0</v>
      </c>
      <c r="U44" s="26">
        <f t="shared" si="54"/>
        <v>0</v>
      </c>
      <c r="V44" s="26">
        <f t="shared" si="54"/>
        <v>0</v>
      </c>
      <c r="W44" s="26">
        <f t="shared" si="54"/>
        <v>0</v>
      </c>
      <c r="X44" s="26">
        <f t="shared" si="54"/>
        <v>0</v>
      </c>
      <c r="Y44" s="26">
        <f t="shared" si="54"/>
        <v>0</v>
      </c>
      <c r="Z44" s="26">
        <f t="shared" si="54"/>
        <v>0</v>
      </c>
      <c r="AA44" s="26">
        <f t="shared" si="54"/>
        <v>0</v>
      </c>
      <c r="AB44" s="26">
        <f t="shared" si="54"/>
        <v>0</v>
      </c>
      <c r="AC44" s="26">
        <f t="shared" si="54"/>
        <v>0</v>
      </c>
    </row>
    <row r="45" spans="1:29" ht="11.25">
      <c r="A45" s="15" t="s">
        <v>33</v>
      </c>
      <c r="B45" s="24">
        <f>SUM(F45:AC45)</f>
        <v>0</v>
      </c>
      <c r="C45" s="25">
        <f>SUM(E45:AC45)</f>
        <v>0</v>
      </c>
      <c r="D45" s="26">
        <f aca="true" t="shared" si="55" ref="D45:AC45">COUNTIF(D$4:D$38,3)</f>
        <v>0</v>
      </c>
      <c r="E45" s="26">
        <f t="shared" si="55"/>
        <v>0</v>
      </c>
      <c r="F45" s="26">
        <f t="shared" si="55"/>
        <v>0</v>
      </c>
      <c r="G45" s="26">
        <f t="shared" si="55"/>
        <v>0</v>
      </c>
      <c r="H45" s="26">
        <f t="shared" si="55"/>
        <v>0</v>
      </c>
      <c r="I45" s="26">
        <f t="shared" si="55"/>
        <v>0</v>
      </c>
      <c r="J45" s="26">
        <f t="shared" si="55"/>
        <v>0</v>
      </c>
      <c r="K45" s="26">
        <f t="shared" si="55"/>
        <v>0</v>
      </c>
      <c r="L45" s="26">
        <f t="shared" si="55"/>
        <v>0</v>
      </c>
      <c r="M45" s="26">
        <f t="shared" si="55"/>
        <v>0</v>
      </c>
      <c r="N45" s="26">
        <f t="shared" si="55"/>
        <v>0</v>
      </c>
      <c r="O45" s="26">
        <f t="shared" si="55"/>
        <v>0</v>
      </c>
      <c r="P45" s="26">
        <f t="shared" si="55"/>
        <v>0</v>
      </c>
      <c r="Q45" s="26">
        <f t="shared" si="55"/>
        <v>0</v>
      </c>
      <c r="R45" s="26">
        <f t="shared" si="55"/>
        <v>0</v>
      </c>
      <c r="S45" s="26">
        <f t="shared" si="55"/>
        <v>0</v>
      </c>
      <c r="T45" s="26">
        <f t="shared" si="55"/>
        <v>0</v>
      </c>
      <c r="U45" s="26">
        <f t="shared" si="55"/>
        <v>0</v>
      </c>
      <c r="V45" s="26">
        <f t="shared" si="55"/>
        <v>0</v>
      </c>
      <c r="W45" s="26">
        <f t="shared" si="55"/>
        <v>0</v>
      </c>
      <c r="X45" s="26">
        <f t="shared" si="55"/>
        <v>0</v>
      </c>
      <c r="Y45" s="26">
        <f t="shared" si="55"/>
        <v>0</v>
      </c>
      <c r="Z45" s="26">
        <f t="shared" si="55"/>
        <v>0</v>
      </c>
      <c r="AA45" s="26">
        <f t="shared" si="55"/>
        <v>0</v>
      </c>
      <c r="AB45" s="26">
        <f t="shared" si="55"/>
        <v>0</v>
      </c>
      <c r="AC45" s="26">
        <f t="shared" si="55"/>
        <v>0</v>
      </c>
    </row>
    <row r="46" spans="1:29" ht="11.25">
      <c r="A46" s="15" t="s">
        <v>34</v>
      </c>
      <c r="B46" s="24">
        <f>SUM(F46:AC46)</f>
        <v>0</v>
      </c>
      <c r="C46" s="25">
        <f>SUM(E46:AC46)</f>
        <v>0</v>
      </c>
      <c r="D46" s="26">
        <f aca="true" t="shared" si="56" ref="D46:AC46">COUNTIF(D$4:D$38,2)</f>
        <v>0</v>
      </c>
      <c r="E46" s="26">
        <f t="shared" si="56"/>
        <v>0</v>
      </c>
      <c r="F46" s="26">
        <f t="shared" si="56"/>
        <v>0</v>
      </c>
      <c r="G46" s="26">
        <f t="shared" si="56"/>
        <v>0</v>
      </c>
      <c r="H46" s="26">
        <f t="shared" si="56"/>
        <v>0</v>
      </c>
      <c r="I46" s="26">
        <f t="shared" si="56"/>
        <v>0</v>
      </c>
      <c r="J46" s="26">
        <f t="shared" si="56"/>
        <v>0</v>
      </c>
      <c r="K46" s="26">
        <f t="shared" si="56"/>
        <v>0</v>
      </c>
      <c r="L46" s="26">
        <f t="shared" si="56"/>
        <v>0</v>
      </c>
      <c r="M46" s="26">
        <f t="shared" si="56"/>
        <v>0</v>
      </c>
      <c r="N46" s="26">
        <f t="shared" si="56"/>
        <v>0</v>
      </c>
      <c r="O46" s="26">
        <f t="shared" si="56"/>
        <v>0</v>
      </c>
      <c r="P46" s="26">
        <f t="shared" si="56"/>
        <v>0</v>
      </c>
      <c r="Q46" s="26">
        <f t="shared" si="56"/>
        <v>0</v>
      </c>
      <c r="R46" s="26">
        <f t="shared" si="56"/>
        <v>0</v>
      </c>
      <c r="S46" s="26">
        <f t="shared" si="56"/>
        <v>0</v>
      </c>
      <c r="T46" s="26">
        <f t="shared" si="56"/>
        <v>0</v>
      </c>
      <c r="U46" s="26">
        <f t="shared" si="56"/>
        <v>0</v>
      </c>
      <c r="V46" s="26">
        <f t="shared" si="56"/>
        <v>0</v>
      </c>
      <c r="W46" s="26">
        <f t="shared" si="56"/>
        <v>0</v>
      </c>
      <c r="X46" s="26">
        <f t="shared" si="56"/>
        <v>0</v>
      </c>
      <c r="Y46" s="26">
        <f t="shared" si="56"/>
        <v>0</v>
      </c>
      <c r="Z46" s="26">
        <f t="shared" si="56"/>
        <v>0</v>
      </c>
      <c r="AA46" s="26">
        <f t="shared" si="56"/>
        <v>0</v>
      </c>
      <c r="AB46" s="26">
        <f t="shared" si="56"/>
        <v>0</v>
      </c>
      <c r="AC46" s="26">
        <f t="shared" si="56"/>
        <v>0</v>
      </c>
    </row>
    <row r="47" spans="1:29" ht="11.25">
      <c r="A47" s="15" t="s">
        <v>35</v>
      </c>
      <c r="B47" s="24">
        <f>SUM(F47:AC47)</f>
        <v>0</v>
      </c>
      <c r="C47" s="25">
        <f>SUM(E47:AC47)</f>
        <v>0</v>
      </c>
      <c r="D47" s="26">
        <f aca="true" t="shared" si="57" ref="D47:AC47">COUNTIF(D$4:D$38,1)</f>
        <v>0</v>
      </c>
      <c r="E47" s="26">
        <f t="shared" si="57"/>
        <v>0</v>
      </c>
      <c r="F47" s="26">
        <f t="shared" si="57"/>
        <v>0</v>
      </c>
      <c r="G47" s="26">
        <f t="shared" si="57"/>
        <v>0</v>
      </c>
      <c r="H47" s="26">
        <f t="shared" si="57"/>
        <v>0</v>
      </c>
      <c r="I47" s="26">
        <f t="shared" si="57"/>
        <v>0</v>
      </c>
      <c r="J47" s="26">
        <f t="shared" si="57"/>
        <v>0</v>
      </c>
      <c r="K47" s="26">
        <f t="shared" si="57"/>
        <v>0</v>
      </c>
      <c r="L47" s="26">
        <f t="shared" si="57"/>
        <v>0</v>
      </c>
      <c r="M47" s="26">
        <f t="shared" si="57"/>
        <v>0</v>
      </c>
      <c r="N47" s="26">
        <f t="shared" si="57"/>
        <v>0</v>
      </c>
      <c r="O47" s="26">
        <f t="shared" si="57"/>
        <v>0</v>
      </c>
      <c r="P47" s="26">
        <f t="shared" si="57"/>
        <v>0</v>
      </c>
      <c r="Q47" s="26">
        <f t="shared" si="57"/>
        <v>0</v>
      </c>
      <c r="R47" s="26">
        <f t="shared" si="57"/>
        <v>0</v>
      </c>
      <c r="S47" s="26">
        <f t="shared" si="57"/>
        <v>0</v>
      </c>
      <c r="T47" s="26">
        <f t="shared" si="57"/>
        <v>0</v>
      </c>
      <c r="U47" s="26">
        <f t="shared" si="57"/>
        <v>0</v>
      </c>
      <c r="V47" s="26">
        <f t="shared" si="57"/>
        <v>0</v>
      </c>
      <c r="W47" s="26">
        <f t="shared" si="57"/>
        <v>0</v>
      </c>
      <c r="X47" s="26">
        <f t="shared" si="57"/>
        <v>0</v>
      </c>
      <c r="Y47" s="26">
        <f t="shared" si="57"/>
        <v>0</v>
      </c>
      <c r="Z47" s="26">
        <f t="shared" si="57"/>
        <v>0</v>
      </c>
      <c r="AA47" s="26">
        <f t="shared" si="57"/>
        <v>0</v>
      </c>
      <c r="AB47" s="26">
        <f t="shared" si="57"/>
        <v>0</v>
      </c>
      <c r="AC47" s="26">
        <f t="shared" si="57"/>
        <v>0</v>
      </c>
    </row>
    <row r="48" spans="1:29" ht="11.25">
      <c r="A48" s="16" t="s">
        <v>36</v>
      </c>
      <c r="B48" s="27">
        <f>SUM(F48:AC48)</f>
        <v>0</v>
      </c>
      <c r="C48" s="24">
        <f>SUM(E48:AC48)</f>
        <v>0</v>
      </c>
      <c r="D48" s="28">
        <f>SUM(D42:D47)</f>
        <v>0</v>
      </c>
      <c r="E48" s="28">
        <f aca="true" t="shared" si="58" ref="E48:AC48">SUM(E42:E47)</f>
        <v>0</v>
      </c>
      <c r="F48" s="28">
        <f t="shared" si="58"/>
        <v>0</v>
      </c>
      <c r="G48" s="28">
        <f t="shared" si="58"/>
        <v>0</v>
      </c>
      <c r="H48" s="28">
        <f t="shared" si="58"/>
        <v>0</v>
      </c>
      <c r="I48" s="28">
        <f t="shared" si="58"/>
        <v>0</v>
      </c>
      <c r="J48" s="28">
        <f t="shared" si="58"/>
        <v>0</v>
      </c>
      <c r="K48" s="28">
        <f t="shared" si="58"/>
        <v>0</v>
      </c>
      <c r="L48" s="29">
        <f t="shared" si="58"/>
        <v>0</v>
      </c>
      <c r="M48" s="28">
        <f t="shared" si="58"/>
        <v>0</v>
      </c>
      <c r="N48" s="28">
        <f t="shared" si="58"/>
        <v>0</v>
      </c>
      <c r="O48" s="28">
        <f t="shared" si="58"/>
        <v>0</v>
      </c>
      <c r="P48" s="28">
        <f t="shared" si="58"/>
        <v>0</v>
      </c>
      <c r="Q48" s="28">
        <f t="shared" si="58"/>
        <v>0</v>
      </c>
      <c r="R48" s="28">
        <f t="shared" si="58"/>
        <v>0</v>
      </c>
      <c r="S48" s="28">
        <f t="shared" si="58"/>
        <v>0</v>
      </c>
      <c r="T48" s="28">
        <f t="shared" si="58"/>
        <v>0</v>
      </c>
      <c r="U48" s="28">
        <f t="shared" si="58"/>
        <v>0</v>
      </c>
      <c r="V48" s="28">
        <f t="shared" si="58"/>
        <v>0</v>
      </c>
      <c r="W48" s="28">
        <f t="shared" si="58"/>
        <v>0</v>
      </c>
      <c r="X48" s="28">
        <f t="shared" si="58"/>
        <v>0</v>
      </c>
      <c r="Y48" s="28">
        <f t="shared" si="58"/>
        <v>0</v>
      </c>
      <c r="Z48" s="28">
        <f t="shared" si="58"/>
        <v>0</v>
      </c>
      <c r="AA48" s="28">
        <f t="shared" si="58"/>
        <v>0</v>
      </c>
      <c r="AB48" s="28">
        <f t="shared" si="58"/>
        <v>0</v>
      </c>
      <c r="AC48" s="28">
        <f t="shared" si="58"/>
        <v>0</v>
      </c>
    </row>
    <row r="49" spans="1:29" ht="11.25">
      <c r="A49" s="30"/>
      <c r="B49" s="31"/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</row>
    <row r="50" spans="1:29" ht="11.25">
      <c r="A50" s="15" t="s">
        <v>37</v>
      </c>
      <c r="B50" s="24">
        <f>SUM(F50:AC50)</f>
        <v>0</v>
      </c>
      <c r="C50" s="25">
        <f>SUM(E50:AC50)</f>
        <v>0</v>
      </c>
      <c r="D50" s="28">
        <f aca="true" t="shared" si="59" ref="D50:T50">SUM(D4:D38)</f>
        <v>0</v>
      </c>
      <c r="E50" s="28">
        <f t="shared" si="59"/>
        <v>0</v>
      </c>
      <c r="F50" s="28">
        <f t="shared" si="59"/>
        <v>0</v>
      </c>
      <c r="G50" s="28">
        <f t="shared" si="59"/>
        <v>0</v>
      </c>
      <c r="H50" s="28">
        <f t="shared" si="59"/>
        <v>0</v>
      </c>
      <c r="I50" s="28">
        <f t="shared" si="59"/>
        <v>0</v>
      </c>
      <c r="J50" s="28">
        <f t="shared" si="59"/>
        <v>0</v>
      </c>
      <c r="K50" s="28">
        <f t="shared" si="59"/>
        <v>0</v>
      </c>
      <c r="L50" s="28">
        <f t="shared" si="59"/>
        <v>0</v>
      </c>
      <c r="M50" s="28">
        <f t="shared" si="59"/>
        <v>0</v>
      </c>
      <c r="N50" s="28">
        <f t="shared" si="59"/>
        <v>0</v>
      </c>
      <c r="O50" s="28">
        <f t="shared" si="59"/>
        <v>0</v>
      </c>
      <c r="P50" s="28">
        <f t="shared" si="59"/>
        <v>0</v>
      </c>
      <c r="Q50" s="28">
        <f t="shared" si="59"/>
        <v>0</v>
      </c>
      <c r="R50" s="28">
        <f t="shared" si="59"/>
        <v>0</v>
      </c>
      <c r="S50" s="28">
        <f t="shared" si="59"/>
        <v>0</v>
      </c>
      <c r="T50" s="28">
        <f t="shared" si="59"/>
        <v>0</v>
      </c>
      <c r="U50" s="28">
        <f>SUM(U4:U38)</f>
        <v>0</v>
      </c>
      <c r="V50" s="28">
        <f>SUM(V4:V38)</f>
        <v>0</v>
      </c>
      <c r="W50" s="28">
        <f>SUM(W4:W38)</f>
        <v>0</v>
      </c>
      <c r="X50" s="28">
        <f>SUM(X4:X38)</f>
        <v>0</v>
      </c>
      <c r="Y50" s="28">
        <f>SUM(Y4:Y38)</f>
        <v>0</v>
      </c>
      <c r="Z50" s="28">
        <f>SUM(Z4:Z38)</f>
        <v>0</v>
      </c>
      <c r="AA50" s="28">
        <f>SUM(AA4:AA38)</f>
        <v>0</v>
      </c>
      <c r="AB50" s="28">
        <f>SUM(AB4:AB38)</f>
        <v>0</v>
      </c>
      <c r="AC50" s="28">
        <f>SUM(AC4:AC38)</f>
        <v>0</v>
      </c>
    </row>
    <row r="51" spans="1:29" ht="11.25">
      <c r="A51" s="15" t="s">
        <v>38</v>
      </c>
      <c r="B51" s="24">
        <f>SUM(F51:AC51)</f>
        <v>0</v>
      </c>
      <c r="C51" s="25">
        <f>SUM(E51:AC51)</f>
        <v>0</v>
      </c>
      <c r="D51" s="28">
        <f aca="true" t="shared" si="60" ref="D51:T51">COUNTA(D4:D38)</f>
        <v>0</v>
      </c>
      <c r="E51" s="28">
        <f t="shared" si="60"/>
        <v>0</v>
      </c>
      <c r="F51" s="28">
        <f t="shared" si="60"/>
        <v>0</v>
      </c>
      <c r="G51" s="28">
        <f t="shared" si="60"/>
        <v>0</v>
      </c>
      <c r="H51" s="28">
        <f t="shared" si="60"/>
        <v>0</v>
      </c>
      <c r="I51" s="28">
        <f t="shared" si="60"/>
        <v>0</v>
      </c>
      <c r="J51" s="28">
        <f t="shared" si="60"/>
        <v>0</v>
      </c>
      <c r="K51" s="28">
        <f t="shared" si="60"/>
        <v>0</v>
      </c>
      <c r="L51" s="28">
        <f t="shared" si="60"/>
        <v>0</v>
      </c>
      <c r="M51" s="28">
        <f t="shared" si="60"/>
        <v>0</v>
      </c>
      <c r="N51" s="28">
        <f t="shared" si="60"/>
        <v>0</v>
      </c>
      <c r="O51" s="28">
        <f t="shared" si="60"/>
        <v>0</v>
      </c>
      <c r="P51" s="28">
        <f t="shared" si="60"/>
        <v>0</v>
      </c>
      <c r="Q51" s="28">
        <f t="shared" si="60"/>
        <v>0</v>
      </c>
      <c r="R51" s="28">
        <f t="shared" si="60"/>
        <v>0</v>
      </c>
      <c r="S51" s="28">
        <f t="shared" si="60"/>
        <v>0</v>
      </c>
      <c r="T51" s="28">
        <f t="shared" si="60"/>
        <v>0</v>
      </c>
      <c r="U51" s="28">
        <f>COUNTA(U4:U38)</f>
        <v>0</v>
      </c>
      <c r="V51" s="28">
        <f>COUNTA(V4:V38)</f>
        <v>0</v>
      </c>
      <c r="W51" s="28">
        <f>COUNTA(W4:W38)</f>
        <v>0</v>
      </c>
      <c r="X51" s="28">
        <f>COUNTA(X4:X38)</f>
        <v>0</v>
      </c>
      <c r="Y51" s="28">
        <f>COUNTA(Y4:Y38)</f>
        <v>0</v>
      </c>
      <c r="Z51" s="28">
        <f>COUNTA(Z4:Z38)</f>
        <v>0</v>
      </c>
      <c r="AA51" s="28">
        <f>COUNTA(AA4:AA38)</f>
        <v>0</v>
      </c>
      <c r="AB51" s="28">
        <f>COUNTA(AB4:AB38)</f>
        <v>0</v>
      </c>
      <c r="AC51" s="28">
        <f>COUNTA(AC4:AC38)</f>
        <v>0</v>
      </c>
    </row>
    <row r="52" spans="2:3" ht="11.25">
      <c r="B52" s="22" t="s">
        <v>28</v>
      </c>
      <c r="C52" s="23" t="s">
        <v>29</v>
      </c>
    </row>
    <row r="53" spans="1:3" ht="11.25">
      <c r="A53" s="15" t="s">
        <v>39</v>
      </c>
      <c r="B53" s="18">
        <f>IF(B51=0,0,B50/B51)</f>
        <v>0</v>
      </c>
      <c r="C53" s="19">
        <f>IF(C51=0,0,C50/C51)</f>
        <v>0</v>
      </c>
    </row>
  </sheetData>
  <mergeCells count="4">
    <mergeCell ref="C1:T1"/>
    <mergeCell ref="B2:C2"/>
    <mergeCell ref="AD2:AJ2"/>
    <mergeCell ref="AK2:AQ2"/>
  </mergeCells>
  <conditionalFormatting sqref="B4:B38">
    <cfRule type="cellIs" priority="1" dxfId="0" operator="between" stopIfTrue="1">
      <formula>5</formula>
      <formula>6</formula>
    </cfRule>
    <cfRule type="cellIs" priority="2" dxfId="1" operator="between" stopIfTrue="1">
      <formula>4.75</formula>
      <formula>4.999999</formula>
    </cfRule>
    <cfRule type="expression" priority="3" dxfId="2" stopIfTrue="1">
      <formula>B4=MIN($B$4:$B$39)</formula>
    </cfRule>
  </conditionalFormatting>
  <conditionalFormatting sqref="D4:AC38">
    <cfRule type="cellIs" priority="4" dxfId="3" operator="between" stopIfTrue="1">
      <formula>1</formula>
      <formula>6</formula>
    </cfRule>
  </conditionalFormatting>
  <conditionalFormatting sqref="F2:AC2">
    <cfRule type="expression" priority="5" dxfId="2" stopIfTrue="1">
      <formula>F2=MIN($F$2:$T$2)</formula>
    </cfRule>
    <cfRule type="expression" priority="6" dxfId="0" stopIfTrue="1">
      <formula>F2=MAX($F$2:$T$2)</formula>
    </cfRule>
  </conditionalFormatting>
  <hyperlinks>
    <hyperlink ref="A2" r:id="rId1" display="www.oskwarek.pl"/>
  </hyperlink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Sylwester Oskwarek</cp:lastModifiedBy>
  <dcterms:modified xsi:type="dcterms:W3CDTF">2008-12-27T15:08:28Z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